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615" windowWidth="13395" windowHeight="67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38" i="1" l="1"/>
  <c r="D32" i="1"/>
  <c r="E32" i="1"/>
  <c r="C42" i="1"/>
  <c r="C37" i="1"/>
  <c r="C36" i="1" s="1"/>
  <c r="C33" i="1"/>
  <c r="C32" i="1" l="1"/>
  <c r="C23" i="1"/>
  <c r="E31" i="1" l="1"/>
  <c r="E53" i="1" s="1"/>
  <c r="D31" i="1"/>
  <c r="D53" i="1" s="1"/>
  <c r="C31" i="1"/>
  <c r="C53" i="1" s="1"/>
</calcChain>
</file>

<file path=xl/sharedStrings.xml><?xml version="1.0" encoding="utf-8"?>
<sst xmlns="http://schemas.openxmlformats.org/spreadsheetml/2006/main" count="78" uniqueCount="76">
  <si>
    <t xml:space="preserve">                                                                                                                        к решению Жирятинского </t>
  </si>
  <si>
    <t xml:space="preserve">                                                                                                             районного Совета народных депутатов</t>
  </si>
  <si>
    <t>рублей</t>
  </si>
  <si>
    <t>Наименование доходов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</si>
  <si>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</si>
  <si>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</si>
  <si>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</si>
  <si>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 бюджетной системы Российской Федерации</t>
  </si>
  <si>
    <t>Код бюджетной классификации Российской Федерации</t>
  </si>
  <si>
    <t>ВСЕГО:</t>
  </si>
  <si>
    <t>ПРИЛОЖЕНИЕ 1</t>
  </si>
  <si>
    <t>Субсидии бюджетам на софинансирование капитальных вложений в объекты государственной (муниципальной) собственности</t>
  </si>
  <si>
    <t>Субсидии бюджетам муниципальных районовна софинансирование капитальных вложений в объекты государственной (муниципальной) собственности</t>
  </si>
  <si>
    <t>000 2 02 02077 00 0000 151</t>
  </si>
  <si>
    <t>000 2 02 02077 05 0000 151</t>
  </si>
  <si>
    <t>Сумма на 2020 год</t>
  </si>
  <si>
    <t>на 2020 год и на плановый период 2021 и 2022 годов"</t>
  </si>
  <si>
    <t>Сумма на 2021 год</t>
  </si>
  <si>
    <t>Сумма  на 2022 год</t>
  </si>
  <si>
    <t>«О бюджете Жирятинского муниципального  района Брянской области</t>
  </si>
  <si>
    <t xml:space="preserve">                                                                                                             от «12» декабря 2019 г.  №6-42</t>
  </si>
  <si>
    <t>к решению Жирятинского</t>
  </si>
  <si>
    <t>районного Совета народных депутатов</t>
  </si>
  <si>
    <t xml:space="preserve">"О внесении изменений и дополнений </t>
  </si>
  <si>
    <t>в решение от "12" декабря 2019 г. №6-42</t>
  </si>
  <si>
    <t>ПРИЛОЖЕНИЕ 1.1</t>
  </si>
  <si>
    <t xml:space="preserve">Изменение доходов  бюджета Жирятинского муниципального  района Брянской области  на 2020 год и на плановый период 2021 и 2022 годов  </t>
  </si>
  <si>
    <t>000 1 00 00000 00 0000 000</t>
  </si>
  <si>
    <t>НАЛОГОВЫЕ  И  НЕНАЛОГОВЫЕ ДОХОДЫ</t>
  </si>
  <si>
    <t>000 2 02 30000 00 0000 150</t>
  </si>
  <si>
    <t xml:space="preserve">Субвенции бюджетам бюджетной системы Российской Федерации </t>
  </si>
  <si>
    <t>000 2 02 20000 00 0000 150</t>
  </si>
  <si>
    <t>Субсидии бюджетам бюджетной системы Российской Федерации (межбюджетные субсидии)</t>
  </si>
  <si>
    <t>000 2 02 29999 00 0000 150</t>
  </si>
  <si>
    <t>Прочие субсидии</t>
  </si>
  <si>
    <t>000 2 02 29999 05 0000 150</t>
  </si>
  <si>
    <t>Прочие субсидии бюджетам муниципальных районов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</si>
  <si>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</si>
  <si>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</si>
  <si>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 xml:space="preserve">000 1 11 05030 00 0000 120 </t>
  </si>
  <si>
    <t>Доходы от сдачи в аренду имущества, находящегося в оперативном управлении  органов государственной власти, органов местного самоуправления, 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</si>
  <si>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000 1 11 05035 05 0000 120 </t>
  </si>
  <si>
    <t>Доходы от сдачи в аренду имущества, находящегося в оперативном управлении  органов управления муниципальных районов  и созданных ими учреждений (за исключением имущества  муниципальных бюджетных и  автономных учреждений)</t>
  </si>
  <si>
    <t xml:space="preserve"> 000 1140000000 0000 000</t>
  </si>
  <si>
    <t xml:space="preserve">  ДОХОДЫ ОТ ПРОДАЖИ МАТЕРИАЛЬНЫХ И НЕМАТЕРИАЛЬНЫХ АКТИВОВ</t>
  </si>
  <si>
    <t xml:space="preserve"> 000 1140600000 0000 430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</si>
  <si>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</si>
  <si>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</si>
  <si>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</si>
  <si>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000 1140601305 0000 430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</si>
  <si>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</si>
  <si>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000 2 02 10000 00 0000 150</t>
  </si>
  <si>
    <t xml:space="preserve">Дотации  бюджетам бюджетной системы Российской Федерации </t>
  </si>
  <si>
    <t>000 2 02 19999 05 0000 150</t>
  </si>
  <si>
    <t>000 2 02 19999 00 0000 150</t>
  </si>
  <si>
    <t>Прочие дотации</t>
  </si>
  <si>
    <t>Прочие дотации бюджетам муниципальных районов</t>
  </si>
  <si>
    <t>субсидии на капитальный ремонт кровель муниципальных образовательных организаций в рамках государственной прораммы "Развитие образования и науки Брянской области" в сфере образования</t>
  </si>
  <si>
    <t>субсидии на замену оконных блоков муниципальных образовательных организаций Брянской области в рамках государственной программы "Развитие образования и науки Брянской области"</t>
  </si>
  <si>
    <t>000 2 02 30024 00 0000 150</t>
  </si>
  <si>
    <t>Субвенции  местным бюджетам на выполнение передаваемых полномочий субъектов Российской Федерации</t>
  </si>
  <si>
    <t>000 2 02 30024 05 0000 150</t>
  </si>
  <si>
    <t>Субвенции   бюджетам муниципальных районов на выполнение передаваемых полномочий субъектов Российской Федерации</t>
  </si>
  <si>
    <t xml:space="preserve">субвенции бюджетам муниципальных районов   на 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сельской местности или поселках городского типа </t>
  </si>
  <si>
    <t>000 2 02 35469 00 0000 150</t>
  </si>
  <si>
    <t>Субвенции бюджетам на проведение Всероссийской переписи населения 2020 года</t>
  </si>
  <si>
    <t>000 2 02 35469 05 0000 150</t>
  </si>
  <si>
    <t>Субвенции бюджетам муниципальных районов на проведение Всероссийской переписи населения 2020 года</t>
  </si>
  <si>
    <t>субсидии на отдельные мероприятия по развитию культуры, культурного наследия, туризма, обеспечению устойчивого развития социально-культурных составляющих качества жизни населения</t>
  </si>
  <si>
    <t>000 2 02 40000 00 0000 150</t>
  </si>
  <si>
    <t>000 2 02 45303 05 0000 150</t>
  </si>
  <si>
    <t>000 2 02 45303 00 0000 150</t>
  </si>
  <si>
    <t>Иные межбюджетные трансферты</t>
  </si>
  <si>
    <t>Межбюджетные трансферты бюджетам 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</si>
  <si>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Межбюджетные трансферты бюджетам муниципальных районов 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</si>
  <si>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от "22" декабря 2020 г. №6-116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</si>
</sst>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10" fillId="26" borderId="10" applyNumberFormat="0" applyAlignment="0" applyProtection="0"/>
    <xf numFmtId="0" fontId="11" fillId="27" borderId="11" applyNumberFormat="0" applyAlignment="0" applyProtection="0"/>
    <xf numFmtId="0" fontId="12" fillId="27" borderId="10" applyNumberFormat="0" applyAlignment="0" applyProtection="0"/>
    <xf numFmtId="0" fontId="13" fillId="0" borderId="12" applyNumberFormat="0" applyFill="0" applyAlignment="0" applyProtection="0"/>
    <xf numFmtId="0" fontId="14" fillId="0" borderId="13" applyNumberFormat="0" applyFill="0" applyAlignment="0" applyProtection="0"/>
    <xf numFmtId="0" fontId="15" fillId="0" borderId="14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5" applyNumberFormat="0" applyFill="0" applyAlignment="0" applyProtection="0"/>
    <xf numFmtId="0" fontId="17" fillId="28" borderId="16" applyNumberFormat="0" applyAlignment="0" applyProtection="0"/>
    <xf numFmtId="0" fontId="18" fillId="0" borderId="0" applyNumberFormat="0" applyFill="0" applyBorder="0" applyAlignment="0" applyProtection="0"/>
    <xf numFmtId="0" fontId="19" fillId="29" borderId="0" applyNumberFormat="0" applyBorder="0" applyAlignment="0" applyProtection="0"/>
    <xf numFmtId="0" fontId="8" fillId="0" borderId="0"/>
    <xf numFmtId="0" fontId="20" fillId="30" borderId="0" applyNumberFormat="0" applyBorder="0" applyAlignment="0" applyProtection="0"/>
    <xf numFmtId="0" fontId="21" fillId="0" borderId="0" applyNumberFormat="0" applyFill="0" applyBorder="0" applyAlignment="0" applyProtection="0"/>
    <xf numFmtId="0" fontId="1" fillId="31" borderId="17" applyNumberFormat="0" applyFont="0" applyAlignment="0" applyProtection="0"/>
    <xf numFmtId="0" fontId="22" fillId="0" borderId="18" applyNumberFormat="0" applyFill="0" applyAlignment="0" applyProtection="0"/>
    <xf numFmtId="0" fontId="23" fillId="0" borderId="0" applyNumberFormat="0" applyFill="0" applyBorder="0" applyAlignment="0" applyProtection="0"/>
    <xf numFmtId="0" fontId="24" fillId="32" borderId="0" applyNumberFormat="0" applyBorder="0" applyAlignment="0" applyProtection="0"/>
    <xf numFmtId="49" fontId="25" fillId="0" borderId="19">
      <alignment horizontal="center"/>
    </xf>
    <xf numFmtId="0" fontId="25" fillId="0" borderId="20">
      <alignment horizontal="left" wrapText="1" indent="2"/>
    </xf>
  </cellStyleXfs>
  <cellXfs count="53">
    <xf numFmtId="0" fontId="0" fillId="0" borderId="0" xfId="0"/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0" xfId="0" applyFont="1"/>
    <xf numFmtId="0" fontId="26" fillId="0" borderId="0" xfId="0" applyFont="1" applyAlignment="1">
      <alignment horizontal="right"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right"/>
    </xf>
    <xf numFmtId="0" fontId="28" fillId="0" borderId="0" xfId="0" applyFont="1"/>
    <xf numFmtId="0" fontId="26" fillId="0" borderId="0" xfId="0" applyFont="1"/>
    <xf numFmtId="4" fontId="29" fillId="0" borderId="1" xfId="0" applyNumberFormat="1" applyFont="1" applyBorder="1" applyAlignment="1">
      <alignment horizontal="right" vertical="center" wrapText="1"/>
    </xf>
    <xf numFmtId="4" fontId="29" fillId="0" borderId="2" xfId="0" applyNumberFormat="1" applyFont="1" applyBorder="1" applyAlignment="1">
      <alignment horizontal="right" vertical="center" wrapText="1"/>
    </xf>
    <xf numFmtId="0" fontId="30" fillId="0" borderId="1" xfId="0" applyFont="1" applyBorder="1" applyAlignment="1">
      <alignment vertical="center" wrapText="1"/>
    </xf>
    <xf numFmtId="0" fontId="30" fillId="0" borderId="21" xfId="0" applyFont="1" applyBorder="1" applyAlignment="1">
      <alignment horizontal="justify" vertical="center" wrapText="1"/>
    </xf>
    <xf numFmtId="4" fontId="31" fillId="0" borderId="1" xfId="0" applyNumberFormat="1" applyFont="1" applyBorder="1" applyAlignment="1">
      <alignment horizontal="right" vertical="center" wrapText="1"/>
    </xf>
    <xf numFmtId="0" fontId="27" fillId="0" borderId="1" xfId="0" applyFont="1" applyBorder="1" applyAlignment="1">
      <alignment vertical="center" wrapText="1"/>
    </xf>
    <xf numFmtId="4" fontId="32" fillId="0" borderId="1" xfId="0" applyNumberFormat="1" applyFont="1" applyBorder="1"/>
    <xf numFmtId="0" fontId="30" fillId="0" borderId="1" xfId="0" applyFont="1" applyBorder="1" applyAlignment="1">
      <alignment horizontal="justify" vertical="center" wrapText="1"/>
    </xf>
    <xf numFmtId="4" fontId="31" fillId="0" borderId="5" xfId="0" applyNumberFormat="1" applyFont="1" applyBorder="1"/>
    <xf numFmtId="0" fontId="30" fillId="33" borderId="1" xfId="0" applyFont="1" applyFill="1" applyBorder="1" applyAlignment="1">
      <alignment vertical="center" wrapText="1"/>
    </xf>
    <xf numFmtId="0" fontId="30" fillId="33" borderId="1" xfId="0" applyFont="1" applyFill="1" applyBorder="1" applyAlignment="1">
      <alignment horizontal="justify" vertical="center" wrapText="1"/>
    </xf>
    <xf numFmtId="4" fontId="31" fillId="33" borderId="5" xfId="0" applyNumberFormat="1" applyFont="1" applyFill="1" applyBorder="1"/>
    <xf numFmtId="0" fontId="27" fillId="33" borderId="1" xfId="0" applyFont="1" applyFill="1" applyBorder="1" applyAlignment="1" applyProtection="1">
      <alignment horizontal="left" vertical="center" wrapText="1"/>
      <protection locked="0"/>
    </xf>
    <xf numFmtId="4" fontId="32" fillId="0" borderId="5" xfId="0" applyNumberFormat="1" applyFont="1" applyBorder="1"/>
    <xf numFmtId="4" fontId="32" fillId="33" borderId="5" xfId="0" applyNumberFormat="1" applyFont="1" applyFill="1" applyBorder="1"/>
    <xf numFmtId="0" fontId="27" fillId="0" borderId="1" xfId="0" applyFont="1" applyBorder="1" applyAlignment="1">
      <alignment horizontal="justify" vertical="center" wrapText="1"/>
    </xf>
    <xf numFmtId="0" fontId="27" fillId="0" borderId="2" xfId="0" applyFont="1" applyBorder="1" applyAlignment="1">
      <alignment horizontal="justify" vertical="center" wrapText="1"/>
    </xf>
    <xf numFmtId="4" fontId="31" fillId="0" borderId="5" xfId="0" applyNumberFormat="1" applyFont="1" applyBorder="1" applyAlignment="1"/>
    <xf numFmtId="4" fontId="32" fillId="0" borderId="1" xfId="0" applyNumberFormat="1" applyFont="1" applyBorder="1" applyAlignment="1">
      <alignment vertical="center" wrapText="1"/>
    </xf>
    <xf numFmtId="0" fontId="30" fillId="0" borderId="2" xfId="0" applyFont="1" applyBorder="1" applyAlignment="1">
      <alignment vertical="center" wrapText="1"/>
    </xf>
    <xf numFmtId="0" fontId="30" fillId="0" borderId="2" xfId="0" applyFont="1" applyBorder="1" applyAlignment="1">
      <alignment horizontal="justify" vertical="center" wrapText="1"/>
    </xf>
    <xf numFmtId="4" fontId="29" fillId="0" borderId="5" xfId="0" applyNumberFormat="1" applyFont="1" applyBorder="1" applyAlignment="1">
      <alignment horizontal="right" vertical="center" wrapText="1"/>
    </xf>
    <xf numFmtId="4" fontId="29" fillId="0" borderId="8" xfId="0" applyNumberFormat="1" applyFont="1" applyBorder="1" applyAlignment="1">
      <alignment horizontal="right" vertical="center" wrapText="1"/>
    </xf>
    <xf numFmtId="4" fontId="32" fillId="0" borderId="1" xfId="0" applyNumberFormat="1" applyFont="1" applyBorder="1" applyAlignment="1">
      <alignment horizontal="right" vertical="center" wrapText="1"/>
    </xf>
    <xf numFmtId="0" fontId="27" fillId="0" borderId="4" xfId="0" applyFont="1" applyBorder="1" applyAlignment="1">
      <alignment vertical="center" wrapText="1"/>
    </xf>
    <xf numFmtId="4" fontId="32" fillId="0" borderId="5" xfId="0" applyNumberFormat="1" applyFont="1" applyBorder="1" applyAlignment="1">
      <alignment vertical="center" wrapText="1"/>
    </xf>
    <xf numFmtId="0" fontId="27" fillId="33" borderId="1" xfId="0" applyFont="1" applyFill="1" applyBorder="1" applyAlignment="1">
      <alignment vertical="center" wrapText="1"/>
    </xf>
    <xf numFmtId="0" fontId="27" fillId="33" borderId="1" xfId="0" applyFont="1" applyFill="1" applyBorder="1" applyAlignment="1">
      <alignment horizontal="justify" vertical="center" wrapText="1"/>
    </xf>
    <xf numFmtId="0" fontId="27" fillId="33" borderId="4" xfId="0" applyFont="1" applyFill="1" applyBorder="1" applyAlignment="1">
      <alignment vertical="center" wrapText="1"/>
    </xf>
    <xf numFmtId="0" fontId="27" fillId="0" borderId="2" xfId="0" applyFont="1" applyBorder="1" applyAlignment="1">
      <alignment vertical="center" wrapText="1"/>
    </xf>
    <xf numFmtId="0" fontId="27" fillId="0" borderId="1" xfId="0" applyFont="1" applyBorder="1" applyAlignment="1">
      <alignment wrapText="1"/>
    </xf>
    <xf numFmtId="4" fontId="31" fillId="0" borderId="5" xfId="0" applyNumberFormat="1" applyFont="1" applyBorder="1" applyAlignment="1">
      <alignment vertical="center" wrapText="1"/>
    </xf>
    <xf numFmtId="0" fontId="2" fillId="0" borderId="0" xfId="0" applyFont="1" applyAlignment="1">
      <alignment horizontal="right" vertical="center"/>
    </xf>
    <xf numFmtId="0" fontId="26" fillId="0" borderId="0" xfId="0" applyFont="1" applyAlignment="1">
      <alignment horizontal="right"/>
    </xf>
    <xf numFmtId="0" fontId="7" fillId="0" borderId="0" xfId="0" applyFont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27" fillId="0" borderId="0" xfId="0" applyFont="1" applyAlignment="1">
      <alignment horizontal="right"/>
    </xf>
  </cellXfs>
  <cellStyles count="45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xl34" xfId="44"/>
    <cellStyle name="xl52" xfId="43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5"/>
  <sheetViews>
    <sheetView tabSelected="1" zoomScale="80" zoomScaleNormal="80" workbookViewId="0">
      <selection activeCell="D11" sqref="D11"/>
    </sheetView>
  </sheetViews>
  <sheetFormatPr defaultRowHeight="15" x14ac:dyDescent="0.25"/>
  <cols>
    <col min="1" max="1" width="25.5703125" customWidth="1"/>
    <col min="2" max="2" width="56.5703125" customWidth="1"/>
    <col min="3" max="3" width="15.7109375" customWidth="1"/>
    <col min="4" max="4" width="15.140625" customWidth="1"/>
    <col min="5" max="5" width="16.42578125" customWidth="1"/>
  </cols>
  <sheetData>
    <row r="1" spans="2:5" x14ac:dyDescent="0.25">
      <c r="C1" s="42" t="s">
        <v>10</v>
      </c>
      <c r="D1" s="42"/>
      <c r="E1" s="42"/>
    </row>
    <row r="2" spans="2:5" x14ac:dyDescent="0.25">
      <c r="C2" s="42" t="s">
        <v>21</v>
      </c>
      <c r="D2" s="42"/>
      <c r="E2" s="42"/>
    </row>
    <row r="3" spans="2:5" x14ac:dyDescent="0.25">
      <c r="C3" s="42" t="s">
        <v>22</v>
      </c>
      <c r="D3" s="42"/>
      <c r="E3" s="42"/>
    </row>
    <row r="4" spans="2:5" x14ac:dyDescent="0.25">
      <c r="C4" s="52" t="s">
        <v>75</v>
      </c>
      <c r="D4" s="52"/>
      <c r="E4" s="52"/>
    </row>
    <row r="5" spans="2:5" x14ac:dyDescent="0.25">
      <c r="C5" s="42" t="s">
        <v>23</v>
      </c>
      <c r="D5" s="42"/>
      <c r="E5" s="42"/>
    </row>
    <row r="6" spans="2:5" x14ac:dyDescent="0.25">
      <c r="C6" s="42" t="s">
        <v>24</v>
      </c>
      <c r="D6" s="42"/>
      <c r="E6" s="42"/>
    </row>
    <row r="7" spans="2:5" x14ac:dyDescent="0.25">
      <c r="B7" s="41" t="s">
        <v>19</v>
      </c>
      <c r="C7" s="41"/>
      <c r="D7" s="41"/>
      <c r="E7" s="41"/>
    </row>
    <row r="8" spans="2:5" x14ac:dyDescent="0.25">
      <c r="B8" s="42" t="s">
        <v>16</v>
      </c>
      <c r="C8" s="42"/>
      <c r="D8" s="42"/>
      <c r="E8" s="42"/>
    </row>
    <row r="9" spans="2:5" x14ac:dyDescent="0.25">
      <c r="C9" s="8"/>
      <c r="D9" s="8"/>
      <c r="E9" s="8"/>
    </row>
    <row r="10" spans="2:5" x14ac:dyDescent="0.25">
      <c r="C10" s="7"/>
      <c r="D10" s="7"/>
      <c r="E10" s="7"/>
    </row>
    <row r="11" spans="2:5" x14ac:dyDescent="0.25">
      <c r="B11" s="5"/>
      <c r="C11" s="6"/>
      <c r="D11" s="6"/>
      <c r="E11" s="5" t="s">
        <v>25</v>
      </c>
    </row>
    <row r="12" spans="2:5" x14ac:dyDescent="0.25">
      <c r="E12" s="1" t="s">
        <v>0</v>
      </c>
    </row>
    <row r="13" spans="2:5" x14ac:dyDescent="0.25">
      <c r="E13" s="1" t="s">
        <v>1</v>
      </c>
    </row>
    <row r="14" spans="2:5" x14ac:dyDescent="0.25">
      <c r="E14" s="1" t="s">
        <v>20</v>
      </c>
    </row>
    <row r="15" spans="2:5" x14ac:dyDescent="0.25">
      <c r="B15" s="41" t="s">
        <v>19</v>
      </c>
      <c r="C15" s="41"/>
      <c r="D15" s="41"/>
      <c r="E15" s="41"/>
    </row>
    <row r="16" spans="2:5" x14ac:dyDescent="0.25">
      <c r="B16" s="42" t="s">
        <v>16</v>
      </c>
      <c r="C16" s="42"/>
      <c r="D16" s="42"/>
      <c r="E16" s="42"/>
    </row>
    <row r="17" spans="1:5" x14ac:dyDescent="0.25">
      <c r="B17" s="4"/>
      <c r="C17" s="6"/>
      <c r="D17" s="6"/>
      <c r="E17" s="4"/>
    </row>
    <row r="18" spans="1:5" ht="54" customHeight="1" x14ac:dyDescent="0.25">
      <c r="A18" s="43" t="s">
        <v>26</v>
      </c>
      <c r="B18" s="43"/>
      <c r="C18" s="43"/>
      <c r="D18" s="43"/>
      <c r="E18" s="43"/>
    </row>
    <row r="19" spans="1:5" x14ac:dyDescent="0.25">
      <c r="E19" s="2" t="s">
        <v>2</v>
      </c>
    </row>
    <row r="20" spans="1:5" x14ac:dyDescent="0.25">
      <c r="A20" s="44" t="s">
        <v>8</v>
      </c>
      <c r="B20" s="46" t="s">
        <v>3</v>
      </c>
      <c r="C20" s="51" t="s">
        <v>15</v>
      </c>
      <c r="D20" s="51" t="s">
        <v>17</v>
      </c>
      <c r="E20" s="49" t="s">
        <v>18</v>
      </c>
    </row>
    <row r="21" spans="1:5" x14ac:dyDescent="0.25">
      <c r="A21" s="45"/>
      <c r="B21" s="47"/>
      <c r="C21" s="47"/>
      <c r="D21" s="47"/>
      <c r="E21" s="50"/>
    </row>
    <row r="22" spans="1:5" x14ac:dyDescent="0.25">
      <c r="A22" s="45"/>
      <c r="B22" s="48"/>
      <c r="C22" s="48"/>
      <c r="D22" s="48"/>
      <c r="E22" s="50"/>
    </row>
    <row r="23" spans="1:5" x14ac:dyDescent="0.25">
      <c r="A23" s="11" t="s">
        <v>27</v>
      </c>
      <c r="B23" s="12" t="s">
        <v>28</v>
      </c>
      <c r="C23" s="13">
        <f>C24+C27</f>
        <v>494401</v>
      </c>
      <c r="D23" s="9"/>
      <c r="E23" s="10"/>
    </row>
    <row r="24" spans="1:5" ht="49.5" customHeight="1" x14ac:dyDescent="0.25">
      <c r="A24" s="11" t="s">
        <v>37</v>
      </c>
      <c r="B24" s="16" t="s">
        <v>38</v>
      </c>
      <c r="C24" s="13">
        <v>-22790</v>
      </c>
      <c r="D24" s="30"/>
      <c r="E24" s="31"/>
    </row>
    <row r="25" spans="1:5" ht="74.25" customHeight="1" x14ac:dyDescent="0.25">
      <c r="A25" s="14" t="s">
        <v>39</v>
      </c>
      <c r="B25" s="24" t="s">
        <v>40</v>
      </c>
      <c r="C25" s="32">
        <v>-22790</v>
      </c>
      <c r="D25" s="30"/>
      <c r="E25" s="31"/>
    </row>
    <row r="26" spans="1:5" ht="82.5" customHeight="1" x14ac:dyDescent="0.25">
      <c r="A26" s="14" t="s">
        <v>41</v>
      </c>
      <c r="B26" s="24" t="s">
        <v>42</v>
      </c>
      <c r="C26" s="32">
        <v>-22790</v>
      </c>
      <c r="D26" s="30"/>
      <c r="E26" s="31"/>
    </row>
    <row r="27" spans="1:5" ht="82.5" customHeight="1" x14ac:dyDescent="0.25">
      <c r="A27" s="11" t="s">
        <v>43</v>
      </c>
      <c r="B27" s="16" t="s">
        <v>44</v>
      </c>
      <c r="C27" s="13">
        <v>517191</v>
      </c>
      <c r="D27" s="30"/>
      <c r="E27" s="31"/>
    </row>
    <row r="28" spans="1:5" ht="36" customHeight="1" x14ac:dyDescent="0.25">
      <c r="A28" s="14" t="s">
        <v>45</v>
      </c>
      <c r="B28" s="24" t="s">
        <v>46</v>
      </c>
      <c r="C28" s="32">
        <v>517191</v>
      </c>
      <c r="D28" s="30"/>
      <c r="E28" s="31"/>
    </row>
    <row r="29" spans="1:5" ht="39" customHeight="1" x14ac:dyDescent="0.25">
      <c r="A29" s="14" t="s">
        <v>47</v>
      </c>
      <c r="B29" s="24" t="s">
        <v>48</v>
      </c>
      <c r="C29" s="32">
        <v>517191</v>
      </c>
      <c r="D29" s="30"/>
      <c r="E29" s="31"/>
    </row>
    <row r="30" spans="1:5" ht="60" customHeight="1" x14ac:dyDescent="0.25">
      <c r="A30" s="14" t="s">
        <v>49</v>
      </c>
      <c r="B30" s="24" t="s">
        <v>50</v>
      </c>
      <c r="C30" s="32">
        <v>517191</v>
      </c>
      <c r="D30" s="30"/>
      <c r="E30" s="31"/>
    </row>
    <row r="31" spans="1:5" x14ac:dyDescent="0.25">
      <c r="A31" s="11" t="s">
        <v>4</v>
      </c>
      <c r="B31" s="16" t="s">
        <v>5</v>
      </c>
      <c r="C31" s="17">
        <f>C32</f>
        <v>-2523881.4800000004</v>
      </c>
      <c r="D31" s="17">
        <f t="shared" ref="D31:E31" si="0">D32</f>
        <v>0</v>
      </c>
      <c r="E31" s="17">
        <f t="shared" si="0"/>
        <v>0</v>
      </c>
    </row>
    <row r="32" spans="1:5" ht="25.5" x14ac:dyDescent="0.25">
      <c r="A32" s="11" t="s">
        <v>6</v>
      </c>
      <c r="B32" s="16" t="s">
        <v>7</v>
      </c>
      <c r="C32" s="17">
        <f>C33+C36+C42+C50</f>
        <v>-2523881.4800000004</v>
      </c>
      <c r="D32" s="17">
        <f t="shared" ref="D32:E32" si="1">D33+D36+D42</f>
        <v>0</v>
      </c>
      <c r="E32" s="17">
        <f t="shared" si="1"/>
        <v>0</v>
      </c>
    </row>
    <row r="33" spans="1:5" ht="36.75" customHeight="1" x14ac:dyDescent="0.25">
      <c r="A33" s="11" t="s">
        <v>51</v>
      </c>
      <c r="B33" s="16" t="s">
        <v>52</v>
      </c>
      <c r="C33" s="17">
        <f>C34</f>
        <v>2155000</v>
      </c>
      <c r="D33" s="17"/>
      <c r="E33" s="17"/>
    </row>
    <row r="34" spans="1:5" ht="36.75" customHeight="1" x14ac:dyDescent="0.25">
      <c r="A34" s="14" t="s">
        <v>54</v>
      </c>
      <c r="B34" s="25" t="s">
        <v>55</v>
      </c>
      <c r="C34" s="22">
        <v>2155000</v>
      </c>
      <c r="D34" s="17"/>
      <c r="E34" s="17"/>
    </row>
    <row r="35" spans="1:5" x14ac:dyDescent="0.25">
      <c r="A35" s="33" t="s">
        <v>53</v>
      </c>
      <c r="B35" s="24" t="s">
        <v>56</v>
      </c>
      <c r="C35" s="22">
        <v>2155000</v>
      </c>
      <c r="D35" s="17"/>
      <c r="E35" s="17"/>
    </row>
    <row r="36" spans="1:5" ht="25.5" x14ac:dyDescent="0.25">
      <c r="A36" s="28" t="s">
        <v>31</v>
      </c>
      <c r="B36" s="29" t="s">
        <v>32</v>
      </c>
      <c r="C36" s="17">
        <f>C37</f>
        <v>-4482539.4800000004</v>
      </c>
      <c r="D36" s="17"/>
      <c r="E36" s="17"/>
    </row>
    <row r="37" spans="1:5" x14ac:dyDescent="0.25">
      <c r="A37" s="14" t="s">
        <v>33</v>
      </c>
      <c r="B37" s="24" t="s">
        <v>34</v>
      </c>
      <c r="C37" s="22">
        <f>C38</f>
        <v>-4482539.4800000004</v>
      </c>
      <c r="D37" s="17"/>
      <c r="E37" s="17"/>
    </row>
    <row r="38" spans="1:5" x14ac:dyDescent="0.25">
      <c r="A38" s="14" t="s">
        <v>35</v>
      </c>
      <c r="B38" s="24" t="s">
        <v>36</v>
      </c>
      <c r="C38" s="22">
        <f>C39+C40+C41</f>
        <v>-4482539.4800000004</v>
      </c>
      <c r="D38" s="17"/>
      <c r="E38" s="17"/>
    </row>
    <row r="39" spans="1:5" ht="51" x14ac:dyDescent="0.25">
      <c r="A39" s="14"/>
      <c r="B39" s="24" t="s">
        <v>68</v>
      </c>
      <c r="C39" s="22">
        <v>-1000000</v>
      </c>
      <c r="D39" s="17"/>
      <c r="E39" s="17"/>
    </row>
    <row r="40" spans="1:5" ht="51" x14ac:dyDescent="0.25">
      <c r="A40" s="14"/>
      <c r="B40" s="24" t="s">
        <v>57</v>
      </c>
      <c r="C40" s="22">
        <v>-3154160.06</v>
      </c>
      <c r="D40" s="17"/>
      <c r="E40" s="17"/>
    </row>
    <row r="41" spans="1:5" ht="51" x14ac:dyDescent="0.25">
      <c r="A41" s="14"/>
      <c r="B41" s="24" t="s">
        <v>58</v>
      </c>
      <c r="C41" s="22">
        <v>-328379.42</v>
      </c>
      <c r="D41" s="17"/>
      <c r="E41" s="17"/>
    </row>
    <row r="42" spans="1:5" ht="25.5" x14ac:dyDescent="0.25">
      <c r="A42" s="18" t="s">
        <v>29</v>
      </c>
      <c r="B42" s="19" t="s">
        <v>30</v>
      </c>
      <c r="C42" s="20">
        <f>C45+C48</f>
        <v>-118222</v>
      </c>
      <c r="D42" s="27"/>
      <c r="E42" s="15"/>
    </row>
    <row r="43" spans="1:5" ht="0.75" customHeight="1" x14ac:dyDescent="0.25">
      <c r="A43" s="21" t="s">
        <v>13</v>
      </c>
      <c r="B43" s="21" t="s">
        <v>11</v>
      </c>
      <c r="C43" s="22"/>
      <c r="D43" s="27"/>
      <c r="E43" s="15"/>
    </row>
    <row r="44" spans="1:5" ht="38.25" hidden="1" x14ac:dyDescent="0.25">
      <c r="A44" s="21" t="s">
        <v>14</v>
      </c>
      <c r="B44" s="21" t="s">
        <v>12</v>
      </c>
      <c r="C44" s="22"/>
      <c r="D44" s="27"/>
      <c r="E44" s="15"/>
    </row>
    <row r="45" spans="1:5" ht="49.5" customHeight="1" x14ac:dyDescent="0.25">
      <c r="A45" s="35" t="s">
        <v>59</v>
      </c>
      <c r="B45" s="36" t="s">
        <v>60</v>
      </c>
      <c r="C45" s="23">
        <v>-8100</v>
      </c>
      <c r="D45" s="27"/>
      <c r="E45" s="15"/>
    </row>
    <row r="46" spans="1:5" ht="37.5" customHeight="1" x14ac:dyDescent="0.25">
      <c r="A46" s="37" t="s">
        <v>61</v>
      </c>
      <c r="B46" s="36" t="s">
        <v>62</v>
      </c>
      <c r="C46" s="23">
        <v>-8100</v>
      </c>
      <c r="D46" s="27"/>
      <c r="E46" s="15"/>
    </row>
    <row r="47" spans="1:5" ht="37.5" customHeight="1" x14ac:dyDescent="0.25">
      <c r="A47" s="14"/>
      <c r="B47" s="36" t="s">
        <v>63</v>
      </c>
      <c r="C47" s="23">
        <v>-8100</v>
      </c>
      <c r="D47" s="34"/>
      <c r="E47" s="22"/>
    </row>
    <row r="48" spans="1:5" ht="37.5" customHeight="1" x14ac:dyDescent="0.25">
      <c r="A48" s="14" t="s">
        <v>64</v>
      </c>
      <c r="B48" s="14" t="s">
        <v>65</v>
      </c>
      <c r="C48" s="23">
        <v>-110122</v>
      </c>
      <c r="D48" s="34"/>
      <c r="E48" s="22"/>
    </row>
    <row r="49" spans="1:5" ht="37.5" customHeight="1" x14ac:dyDescent="0.25">
      <c r="A49" s="14" t="s">
        <v>66</v>
      </c>
      <c r="B49" s="14" t="s">
        <v>67</v>
      </c>
      <c r="C49" s="23">
        <v>-110122</v>
      </c>
      <c r="D49" s="34"/>
      <c r="E49" s="22"/>
    </row>
    <row r="50" spans="1:5" ht="37.5" customHeight="1" x14ac:dyDescent="0.25">
      <c r="A50" s="11" t="s">
        <v>69</v>
      </c>
      <c r="B50" s="11" t="s">
        <v>72</v>
      </c>
      <c r="C50" s="20">
        <v>-78120</v>
      </c>
      <c r="D50" s="40"/>
      <c r="E50" s="22"/>
    </row>
    <row r="51" spans="1:5" ht="61.5" customHeight="1" x14ac:dyDescent="0.25">
      <c r="A51" s="38" t="s">
        <v>71</v>
      </c>
      <c r="B51" s="39" t="s">
        <v>73</v>
      </c>
      <c r="C51" s="23">
        <v>-78120</v>
      </c>
      <c r="D51" s="34"/>
      <c r="E51" s="22"/>
    </row>
    <row r="52" spans="1:5" ht="69" customHeight="1" x14ac:dyDescent="0.25">
      <c r="A52" s="38" t="s">
        <v>70</v>
      </c>
      <c r="B52" s="39" t="s">
        <v>74</v>
      </c>
      <c r="C52" s="23">
        <v>-78120</v>
      </c>
      <c r="D52" s="34"/>
      <c r="E52" s="22"/>
    </row>
    <row r="53" spans="1:5" ht="24" customHeight="1" x14ac:dyDescent="0.25">
      <c r="A53" s="11"/>
      <c r="B53" s="11" t="s">
        <v>9</v>
      </c>
      <c r="C53" s="26">
        <f>C23+C31</f>
        <v>-2029480.4800000004</v>
      </c>
      <c r="D53" s="26">
        <f>D23+D31</f>
        <v>0</v>
      </c>
      <c r="E53" s="26">
        <f>E23+E31</f>
        <v>0</v>
      </c>
    </row>
    <row r="54" spans="1:5" ht="55.5" customHeight="1" x14ac:dyDescent="0.25">
      <c r="E54" s="3"/>
    </row>
    <row r="55" spans="1:5" ht="64.5" customHeight="1" x14ac:dyDescent="0.25">
      <c r="E55" s="3"/>
    </row>
  </sheetData>
  <mergeCells count="16">
    <mergeCell ref="C5:E5"/>
    <mergeCell ref="C6:E6"/>
    <mergeCell ref="C1:E1"/>
    <mergeCell ref="C2:E2"/>
    <mergeCell ref="C3:E3"/>
    <mergeCell ref="C4:E4"/>
    <mergeCell ref="B15:E15"/>
    <mergeCell ref="B7:E7"/>
    <mergeCell ref="B8:E8"/>
    <mergeCell ref="A18:E18"/>
    <mergeCell ref="A20:A22"/>
    <mergeCell ref="B20:B22"/>
    <mergeCell ref="E20:E22"/>
    <mergeCell ref="B16:E16"/>
    <mergeCell ref="C20:C22"/>
    <mergeCell ref="D20:D22"/>
  </mergeCells>
  <phoneticPr fontId="0" type="noConversion"/>
  <pageMargins left="0.11811023622047245" right="0.11811023622047245" top="0.74803149606299213" bottom="0.7480314960629921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Трусова</dc:creator>
  <cp:lastModifiedBy>Богдановская Л. В.</cp:lastModifiedBy>
  <cp:lastPrinted>2020-12-15T06:29:06Z</cp:lastPrinted>
  <dcterms:created xsi:type="dcterms:W3CDTF">2014-11-05T13:31:02Z</dcterms:created>
  <dcterms:modified xsi:type="dcterms:W3CDTF">2020-12-30T06:26:09Z</dcterms:modified>
</cp:coreProperties>
</file>