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C11" i="1"/>
  <c r="D11" i="1" l="1"/>
  <c r="H7" i="1" l="1"/>
  <c r="H6" i="1"/>
  <c r="H9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<sst xmlns="http://schemas.openxmlformats.org/spreadsheetml/2006/main" count="22" uniqueCount="22">
  <si>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</si>
  <si>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</si>
  <si>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</si>
  <si>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</si>
  <si>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</si>
  <si>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</si>
  <si>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</si>
  <si>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</si>
  <si>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</si>
  <si>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</si>
  <si>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</si>
  <si>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</si>
  <si>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2021 год</t>
  </si>
  <si>
    <t>Уточненная бюджетная роспись на 2021 год</t>
  </si>
  <si>
    <t>Темп роста 2021 к соответствующему периоду 2020,%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</si>
  <si>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</si>
  <si>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(2021-2023 годы)</t>
  </si>
  <si>
    <t>Муниципальная программа Жирятинского района «Развитие образования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</si>
  <si>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(2021-2023 годы)</t>
  </si>
  <si>
    <t xml:space="preserve"> за 1 полугодие 2021 года</t>
  </si>
  <si>
    <t>Кассовое исполнение за 1 полугодие 2020 года</t>
  </si>
  <si>
    <t>Кассовое исполнение за                        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</si>
</sst>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J7" sqref="J7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28641274.43</v>
      </c>
      <c r="D6" s="13">
        <v>71285010.670000002</v>
      </c>
      <c r="E6" s="13">
        <v>71322783.310000002</v>
      </c>
      <c r="F6" s="13">
        <v>25658981.07</v>
      </c>
      <c r="G6" s="15">
        <f t="shared" ref="G6:G11" si="0">F6/E6*100</f>
        <v>35.975854950128415</v>
      </c>
      <c r="H6" s="16">
        <f t="shared" ref="H6:H11" si="1">F6/C6*100</f>
        <v>89.587427866421237</v>
      </c>
    </row>
    <row r="7" spans="1:8" ht="102.75" customHeight="1" outlineLevel="1" x14ac:dyDescent="0.25">
      <c r="A7" s="10" t="s">
        <v>16</v>
      </c>
      <c r="B7" s="11" t="s">
        <v>2</v>
      </c>
      <c r="C7" s="13">
        <v>2102660.66</v>
      </c>
      <c r="D7" s="13">
        <v>4246823</v>
      </c>
      <c r="E7" s="13">
        <v>4246823</v>
      </c>
      <c r="F7" s="13">
        <v>2223137.31</v>
      </c>
      <c r="G7" s="15">
        <f t="shared" si="0"/>
        <v>52.348245029284243</v>
      </c>
      <c r="H7" s="16">
        <f t="shared" si="1"/>
        <v>105.72972388231203</v>
      </c>
    </row>
    <row r="8" spans="1:8" ht="91.5" customHeight="1" outlineLevel="1" x14ac:dyDescent="0.25">
      <c r="A8" s="12" t="s">
        <v>17</v>
      </c>
      <c r="B8" s="11" t="s">
        <v>3</v>
      </c>
      <c r="C8" s="13">
        <v>48279840</v>
      </c>
      <c r="D8" s="13">
        <v>107759316.47</v>
      </c>
      <c r="E8" s="13">
        <v>110605950.47</v>
      </c>
      <c r="F8" s="13">
        <v>56549044.009999998</v>
      </c>
      <c r="G8" s="15">
        <f t="shared" si="0"/>
        <v>51.126583849878827</v>
      </c>
      <c r="H8" s="16">
        <f t="shared" si="1"/>
        <v>117.12765413058534</v>
      </c>
    </row>
    <row r="9" spans="1:8" ht="91.5" customHeight="1" outlineLevel="1" x14ac:dyDescent="0.25">
      <c r="A9" s="12" t="s">
        <v>18</v>
      </c>
      <c r="B9" s="11" t="s">
        <v>10</v>
      </c>
      <c r="C9" s="13">
        <v>622491.69999999995</v>
      </c>
      <c r="D9" s="13">
        <v>1823588</v>
      </c>
      <c r="E9" s="13">
        <v>1823588</v>
      </c>
      <c r="F9" s="13">
        <v>751846.66</v>
      </c>
      <c r="G9" s="15">
        <f t="shared" si="0"/>
        <v>41.228976062575541</v>
      </c>
      <c r="H9" s="16">
        <f t="shared" si="1"/>
        <v>120.78019032221636</v>
      </c>
    </row>
    <row r="10" spans="1:8" ht="54.75" customHeight="1" outlineLevel="1" x14ac:dyDescent="0.25">
      <c r="A10" s="10" t="s">
        <v>8</v>
      </c>
      <c r="B10" s="11" t="s">
        <v>9</v>
      </c>
      <c r="C10" s="13">
        <v>835351.06</v>
      </c>
      <c r="D10" s="13">
        <v>2097285.86</v>
      </c>
      <c r="E10" s="13">
        <v>2097285.86</v>
      </c>
      <c r="F10" s="13">
        <v>916888</v>
      </c>
      <c r="G10" s="15">
        <f t="shared" si="0"/>
        <v>43.717836346829706</v>
      </c>
      <c r="H10" s="16">
        <f t="shared" si="1"/>
        <v>109.76079925007815</v>
      </c>
    </row>
    <row r="11" spans="1:8" ht="16.5" customHeight="1" x14ac:dyDescent="0.25">
      <c r="A11" s="18" t="s">
        <v>0</v>
      </c>
      <c r="B11" s="19"/>
      <c r="C11" s="14">
        <f>C6+C7+C8+C9+C10</f>
        <v>80481617.850000009</v>
      </c>
      <c r="D11" s="14">
        <f>D6+D7+D8+D9+D10</f>
        <v>187212024</v>
      </c>
      <c r="E11" s="14">
        <f>E6+E7+E8+E9+E10</f>
        <v>190096430.64000002</v>
      </c>
      <c r="F11" s="14">
        <f>F6+F7+F8+F9+F10</f>
        <v>86099897.049999997</v>
      </c>
      <c r="G11" s="14">
        <f t="shared" si="0"/>
        <v>45.292747875447425</v>
      </c>
      <c r="H11" s="14">
        <f t="shared" si="1"/>
        <v>106.98082288861441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2017-01-18T12:38:03Z</cp:lastPrinted>
  <dcterms:created xsi:type="dcterms:W3CDTF">2016-05-16T05:01:24Z</dcterms:created>
  <dcterms:modified xsi:type="dcterms:W3CDTF">2021-07-15T08:19:03Z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