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D53" i="1" l="1"/>
  <c r="E53" i="1"/>
  <c r="C53" i="1"/>
  <c r="C25" i="1" l="1"/>
  <c r="C24" i="1" s="1"/>
  <c r="C23" i="1" s="1"/>
  <c r="C30" i="1"/>
  <c r="C37" i="1"/>
  <c r="C36" i="1" s="1"/>
  <c r="C47" i="1"/>
  <c r="D57" i="1" l="1"/>
  <c r="E57" i="1"/>
  <c r="C58" i="1"/>
  <c r="C57" i="1" s="1"/>
  <c r="E55" i="1"/>
  <c r="E54" i="1" s="1"/>
  <c r="D55" i="1"/>
  <c r="D54" i="1" s="1"/>
  <c r="C55" i="1"/>
  <c r="C54" i="1" s="1"/>
  <c r="C52" i="1" l="1"/>
  <c r="C33" i="1" l="1"/>
  <c r="C60" i="1" l="1"/>
  <c r="E52" i="1" l="1"/>
  <c r="E60" i="1" s="1"/>
  <c r="D52" i="1"/>
  <c r="D60" i="1" s="1"/>
</calcChain>
</file>

<file path=xl/sharedStrings.xml><?xml version="1.0" encoding="utf-8"?>
<sst xmlns="http://schemas.openxmlformats.org/spreadsheetml/2006/main" count="94" uniqueCount="92">
  <si>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</si>
  <si>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</si>
  <si>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</si>
  <si>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</si>
  <si>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</si>
  <si>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</si>
  <si>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</si>
  <si>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</si>
  <si>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</si>
  <si>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</si>
  <si>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</si>
  <si>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</si>
  <si>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</si>
  <si>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</si>
  <si>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</si>
  <si>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</si>
  <si>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000 1 00 00000 00 0000 000</t>
  </si>
  <si>
    <t>НАЛОГОВЫЕ  И  НЕНАЛОГОВЫЕ ДОХОДЫ</t>
  </si>
  <si>
    <t>000 1 16 0000 00 0000 000</t>
  </si>
  <si>
    <t>ШТРАФЫ, САНКЦИИ, ВОЗМЕЩЕНИЕ УЩЕРБА</t>
  </si>
  <si>
    <t>НАЛОГИ НА СОВОКУПНЫЙ ДОХОД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</si>
  <si>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</si>
  <si>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</si>
  <si>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</si>
  <si>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</si>
  <si>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</si>
  <si>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</si>
  <si>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</si>
  <si>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</si>
  <si>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</si>
  <si>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</si>
  <si>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</si>
  <si>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000 105 000000 00 0000 000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</si>
  <si>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</si>
  <si>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</si>
  <si>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</si>
  <si>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</si>
  <si>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</si>
  <si>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</si>
  <si>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</si>
  <si>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</si>
  <si>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</si>
  <si>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000 2 02 20000 00 0000 150</t>
  </si>
  <si>
    <t>Субсидии бюджетам бюджетной системы Российской Федерации (межбюджетные субсидии)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</si>
  <si>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</si>
  <si>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</si>
  <si>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</si>
  <si>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</si>
  <si>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</si>
  <si>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</si>
  <si>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</si>
  <si>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>000 1160120001 0000 140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</si>
  <si>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</si>
  <si>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</si>
  <si>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</si>
  <si>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</si>
  <si>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</si>
  <si>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000 1130200000 0000 130</t>
  </si>
  <si>
    <t xml:space="preserve">  Доходы от компенсации затрат государства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</si>
  <si>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</si>
  <si>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</t>
  </si>
  <si>
    <t xml:space="preserve"> 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</si>
  <si>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</si>
  <si>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000 1130299000 0000 130</t>
  </si>
  <si>
    <t xml:space="preserve">  Прочие доходы от компенсации затрат государства</t>
  </si>
  <si>
    <t xml:space="preserve"> 000 1130299505 0000 130</t>
  </si>
  <si>
    <t xml:space="preserve">  Прочие доходы от компенсации затрат бюджетов муниципальных районов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</si>
  <si>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</si>
  <si>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</si>
  <si>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</si>
  <si>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</si>
  <si>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</si>
  <si>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</si>
  <si>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</si>
  <si>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</si>
  <si>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</si>
  <si>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</si>
  <si>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000 1 01 00000 00 0000 000</t>
  </si>
  <si>
    <t>НАЛОГИ НА ПРИБЫЛЬ, ДОХОДЫ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</si>
  <si>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</si>
  <si>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</si>
  <si>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</si>
  <si>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</si>
  <si>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от "27" декабря 2021 г. №____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</si>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</sst>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29" fillId="0" borderId="1" xfId="0" applyFont="1" applyBorder="1" applyAlignment="1">
      <alignment vertical="center" wrapText="1"/>
    </xf>
    <xf numFmtId="0" fontId="29" fillId="0" borderId="21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31" fillId="0" borderId="1" xfId="0" applyNumberFormat="1" applyFont="1" applyBorder="1"/>
    <xf numFmtId="4" fontId="30" fillId="0" borderId="5" xfId="0" applyNumberFormat="1" applyFont="1" applyBorder="1" applyAlignment="1">
      <alignment vertical="center" wrapText="1"/>
    </xf>
    <xf numFmtId="4" fontId="31" fillId="0" borderId="5" xfId="0" applyNumberFormat="1" applyFont="1" applyBorder="1" applyAlignment="1">
      <alignment vertical="center" wrapText="1"/>
    </xf>
    <xf numFmtId="4" fontId="30" fillId="0" borderId="5" xfId="0" applyNumberFormat="1" applyFont="1" applyBorder="1"/>
    <xf numFmtId="0" fontId="27" fillId="0" borderId="2" xfId="0" applyFont="1" applyBorder="1" applyAlignment="1">
      <alignment vertical="center" wrapText="1"/>
    </xf>
    <xf numFmtId="4" fontId="30" fillId="0" borderId="5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4" fontId="31" fillId="0" borderId="1" xfId="0" applyNumberFormat="1" applyFont="1" applyBorder="1" applyAlignment="1">
      <alignment horizontal="right" vertical="center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vertical="center" wrapText="1"/>
    </xf>
    <xf numFmtId="4" fontId="31" fillId="33" borderId="5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2" xfId="0" applyNumberFormat="1" applyFont="1" applyBorder="1" applyAlignment="1">
      <alignment horizontal="right" vertical="center" wrapText="1"/>
    </xf>
    <xf numFmtId="0" fontId="32" fillId="0" borderId="0" xfId="0" applyFont="1"/>
    <xf numFmtId="0" fontId="27" fillId="0" borderId="2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 wrapText="1"/>
    </xf>
    <xf numFmtId="4" fontId="31" fillId="0" borderId="5" xfId="0" applyNumberFormat="1" applyFont="1" applyBorder="1"/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workbookViewId="0">
      <selection activeCell="C1" sqref="C1:E1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1"/>
      <c r="C1" s="38" t="s">
        <v>10</v>
      </c>
      <c r="D1" s="38"/>
      <c r="E1" s="38"/>
    </row>
    <row r="2" spans="2:5" x14ac:dyDescent="0.25">
      <c r="B2" s="31"/>
      <c r="C2" s="38" t="s">
        <v>13</v>
      </c>
      <c r="D2" s="38"/>
      <c r="E2" s="38"/>
    </row>
    <row r="3" spans="2:5" x14ac:dyDescent="0.25">
      <c r="B3" s="31"/>
      <c r="C3" s="38" t="s">
        <v>14</v>
      </c>
      <c r="D3" s="38"/>
      <c r="E3" s="38"/>
    </row>
    <row r="4" spans="2:5" x14ac:dyDescent="0.25">
      <c r="B4" s="31"/>
      <c r="C4" s="38" t="s">
        <v>83</v>
      </c>
      <c r="D4" s="38"/>
      <c r="E4" s="38"/>
    </row>
    <row r="5" spans="2:5" x14ac:dyDescent="0.25">
      <c r="B5" s="31"/>
      <c r="C5" s="38" t="s">
        <v>44</v>
      </c>
      <c r="D5" s="38"/>
      <c r="E5" s="38"/>
    </row>
    <row r="6" spans="2:5" x14ac:dyDescent="0.25">
      <c r="B6" s="31"/>
      <c r="C6" s="38" t="s">
        <v>45</v>
      </c>
      <c r="D6" s="38"/>
      <c r="E6" s="38"/>
    </row>
    <row r="7" spans="2:5" x14ac:dyDescent="0.25">
      <c r="B7" s="40" t="s">
        <v>12</v>
      </c>
      <c r="C7" s="40"/>
      <c r="D7" s="40"/>
      <c r="E7" s="40"/>
    </row>
    <row r="8" spans="2:5" x14ac:dyDescent="0.25">
      <c r="B8" s="38" t="s">
        <v>46</v>
      </c>
      <c r="C8" s="38"/>
      <c r="D8" s="38"/>
      <c r="E8" s="38"/>
    </row>
    <row r="9" spans="2:5" ht="14.45" customHeight="1" x14ac:dyDescent="0.25">
      <c r="C9" s="6"/>
      <c r="D9" s="6"/>
      <c r="E9" s="6"/>
    </row>
    <row r="10" spans="2:5" ht="14.45" customHeight="1" x14ac:dyDescent="0.25">
      <c r="C10" s="5"/>
      <c r="D10" s="5"/>
      <c r="E10" s="5"/>
    </row>
    <row r="11" spans="2:5" x14ac:dyDescent="0.25">
      <c r="B11" s="20"/>
      <c r="C11" s="20"/>
      <c r="D11" s="20"/>
      <c r="E11" s="20" t="s">
        <v>15</v>
      </c>
    </row>
    <row r="12" spans="2:5" x14ac:dyDescent="0.25">
      <c r="E12" s="21" t="s">
        <v>0</v>
      </c>
    </row>
    <row r="13" spans="2:5" x14ac:dyDescent="0.25">
      <c r="E13" s="21" t="s">
        <v>1</v>
      </c>
    </row>
    <row r="14" spans="2:5" x14ac:dyDescent="0.25">
      <c r="E14" s="21" t="s">
        <v>47</v>
      </c>
    </row>
    <row r="15" spans="2:5" x14ac:dyDescent="0.25">
      <c r="B15" s="39" t="s">
        <v>12</v>
      </c>
      <c r="C15" s="39"/>
      <c r="D15" s="39"/>
      <c r="E15" s="39"/>
    </row>
    <row r="16" spans="2:5" x14ac:dyDescent="0.25">
      <c r="B16" s="49" t="s">
        <v>46</v>
      </c>
      <c r="C16" s="49"/>
      <c r="D16" s="49"/>
      <c r="E16" s="49"/>
    </row>
    <row r="17" spans="1:5" x14ac:dyDescent="0.25">
      <c r="B17" s="3"/>
      <c r="C17" s="4"/>
      <c r="D17" s="4"/>
      <c r="E17" s="3"/>
    </row>
    <row r="18" spans="1:5" ht="54" customHeight="1" x14ac:dyDescent="0.25">
      <c r="A18" s="41" t="s">
        <v>48</v>
      </c>
      <c r="B18" s="41"/>
      <c r="C18" s="41"/>
      <c r="D18" s="41"/>
      <c r="E18" s="41"/>
    </row>
    <row r="19" spans="1:5" x14ac:dyDescent="0.25">
      <c r="E19" s="1" t="s">
        <v>2</v>
      </c>
    </row>
    <row r="20" spans="1:5" x14ac:dyDescent="0.25">
      <c r="A20" s="42" t="s">
        <v>8</v>
      </c>
      <c r="B20" s="44" t="s">
        <v>3</v>
      </c>
      <c r="C20" s="50" t="s">
        <v>11</v>
      </c>
      <c r="D20" s="50" t="s">
        <v>49</v>
      </c>
      <c r="E20" s="47" t="s">
        <v>50</v>
      </c>
    </row>
    <row r="21" spans="1:5" x14ac:dyDescent="0.25">
      <c r="A21" s="43"/>
      <c r="B21" s="45"/>
      <c r="C21" s="45"/>
      <c r="D21" s="45"/>
      <c r="E21" s="48"/>
    </row>
    <row r="22" spans="1:5" x14ac:dyDescent="0.25">
      <c r="A22" s="43"/>
      <c r="B22" s="46"/>
      <c r="C22" s="46"/>
      <c r="D22" s="46"/>
      <c r="E22" s="48"/>
    </row>
    <row r="23" spans="1:5" x14ac:dyDescent="0.25">
      <c r="A23" s="7" t="s">
        <v>16</v>
      </c>
      <c r="B23" s="8" t="s">
        <v>17</v>
      </c>
      <c r="C23" s="9">
        <f>C24+C30+C33+C36+C42+C47</f>
        <v>-1429107</v>
      </c>
      <c r="D23" s="9">
        <v>0</v>
      </c>
      <c r="E23" s="28">
        <v>0</v>
      </c>
    </row>
    <row r="24" spans="1:5" x14ac:dyDescent="0.25">
      <c r="A24" s="7" t="s">
        <v>77</v>
      </c>
      <c r="B24" s="8" t="s">
        <v>78</v>
      </c>
      <c r="C24" s="9">
        <f>C25</f>
        <v>-3437495</v>
      </c>
      <c r="D24" s="9"/>
      <c r="E24" s="28"/>
    </row>
    <row r="25" spans="1:5" x14ac:dyDescent="0.25">
      <c r="A25" s="12" t="s">
        <v>67</v>
      </c>
      <c r="B25" s="32" t="s">
        <v>68</v>
      </c>
      <c r="C25" s="29">
        <f>C26+C27+C28+C29</f>
        <v>-3437495</v>
      </c>
      <c r="D25" s="9"/>
      <c r="E25" s="28"/>
    </row>
    <row r="26" spans="1:5" ht="63.75" x14ac:dyDescent="0.25">
      <c r="A26" s="12" t="s">
        <v>69</v>
      </c>
      <c r="B26" s="32" t="s">
        <v>70</v>
      </c>
      <c r="C26" s="29">
        <v>-3459175</v>
      </c>
      <c r="D26" s="9"/>
      <c r="E26" s="28"/>
    </row>
    <row r="27" spans="1:5" ht="89.25" x14ac:dyDescent="0.25">
      <c r="A27" s="12" t="s">
        <v>71</v>
      </c>
      <c r="B27" s="32" t="s">
        <v>72</v>
      </c>
      <c r="C27" s="29">
        <v>-86800</v>
      </c>
      <c r="D27" s="9"/>
      <c r="E27" s="28"/>
    </row>
    <row r="28" spans="1:5" ht="38.25" x14ac:dyDescent="0.25">
      <c r="A28" s="12" t="s">
        <v>73</v>
      </c>
      <c r="B28" s="32" t="s">
        <v>74</v>
      </c>
      <c r="C28" s="29">
        <v>123800</v>
      </c>
      <c r="D28" s="9"/>
      <c r="E28" s="28"/>
    </row>
    <row r="29" spans="1:5" ht="76.5" x14ac:dyDescent="0.25">
      <c r="A29" s="12" t="s">
        <v>75</v>
      </c>
      <c r="B29" s="32" t="s">
        <v>76</v>
      </c>
      <c r="C29" s="29">
        <v>-15320</v>
      </c>
      <c r="D29" s="9"/>
      <c r="E29" s="28"/>
    </row>
    <row r="30" spans="1:5" x14ac:dyDescent="0.25">
      <c r="A30" s="7" t="s">
        <v>32</v>
      </c>
      <c r="B30" s="10" t="s">
        <v>20</v>
      </c>
      <c r="C30" s="11">
        <f>C31</f>
        <v>138200</v>
      </c>
      <c r="D30" s="9">
        <v>0</v>
      </c>
      <c r="E30" s="28">
        <v>0</v>
      </c>
    </row>
    <row r="31" spans="1:5" ht="25.5" x14ac:dyDescent="0.25">
      <c r="A31" s="12" t="s">
        <v>27</v>
      </c>
      <c r="B31" s="13" t="s">
        <v>21</v>
      </c>
      <c r="C31" s="14">
        <v>138200</v>
      </c>
      <c r="D31" s="29">
        <v>0</v>
      </c>
      <c r="E31" s="30">
        <v>0</v>
      </c>
    </row>
    <row r="32" spans="1:5" ht="38.25" x14ac:dyDescent="0.25">
      <c r="A32" s="12" t="s">
        <v>28</v>
      </c>
      <c r="B32" s="13" t="s">
        <v>22</v>
      </c>
      <c r="C32" s="14">
        <v>138200</v>
      </c>
      <c r="D32" s="29">
        <v>0</v>
      </c>
      <c r="E32" s="30">
        <v>0</v>
      </c>
    </row>
    <row r="33" spans="1:5" x14ac:dyDescent="0.25">
      <c r="A33" s="7" t="s">
        <v>29</v>
      </c>
      <c r="B33" s="10" t="s">
        <v>23</v>
      </c>
      <c r="C33" s="11">
        <f>C34</f>
        <v>15900</v>
      </c>
      <c r="D33" s="9">
        <v>0</v>
      </c>
      <c r="E33" s="28">
        <v>0</v>
      </c>
    </row>
    <row r="34" spans="1:5" ht="25.5" x14ac:dyDescent="0.25">
      <c r="A34" s="12" t="s">
        <v>30</v>
      </c>
      <c r="B34" s="13" t="s">
        <v>24</v>
      </c>
      <c r="C34" s="14">
        <v>15900</v>
      </c>
      <c r="D34" s="29">
        <v>0</v>
      </c>
      <c r="E34" s="30">
        <v>0</v>
      </c>
    </row>
    <row r="35" spans="1:5" ht="38.25" x14ac:dyDescent="0.25">
      <c r="A35" s="12" t="s">
        <v>31</v>
      </c>
      <c r="B35" s="13" t="s">
        <v>25</v>
      </c>
      <c r="C35" s="14">
        <v>15900</v>
      </c>
      <c r="D35" s="29">
        <v>0</v>
      </c>
      <c r="E35" s="30">
        <v>0</v>
      </c>
    </row>
    <row r="36" spans="1:5" ht="47.25" customHeight="1" x14ac:dyDescent="0.25">
      <c r="A36" s="7" t="s">
        <v>55</v>
      </c>
      <c r="B36" s="7" t="s">
        <v>56</v>
      </c>
      <c r="C36" s="11">
        <f>C37</f>
        <v>85900</v>
      </c>
      <c r="D36" s="9">
        <v>0</v>
      </c>
      <c r="E36" s="28">
        <v>0</v>
      </c>
    </row>
    <row r="37" spans="1:5" x14ac:dyDescent="0.25">
      <c r="A37" s="12" t="s">
        <v>57</v>
      </c>
      <c r="B37" s="12" t="s">
        <v>58</v>
      </c>
      <c r="C37" s="14">
        <f>C38+C40</f>
        <v>85900</v>
      </c>
      <c r="D37" s="29">
        <v>0</v>
      </c>
      <c r="E37" s="30">
        <v>0</v>
      </c>
    </row>
    <row r="38" spans="1:5" ht="25.5" x14ac:dyDescent="0.25">
      <c r="A38" s="12" t="s">
        <v>59</v>
      </c>
      <c r="B38" s="12" t="s">
        <v>60</v>
      </c>
      <c r="C38" s="14">
        <v>9790</v>
      </c>
      <c r="D38" s="29">
        <v>0</v>
      </c>
      <c r="E38" s="30">
        <v>0</v>
      </c>
    </row>
    <row r="39" spans="1:5" ht="38.25" x14ac:dyDescent="0.25">
      <c r="A39" s="12" t="s">
        <v>61</v>
      </c>
      <c r="B39" s="12" t="s">
        <v>62</v>
      </c>
      <c r="C39" s="14">
        <v>9790</v>
      </c>
      <c r="D39" s="29">
        <v>0</v>
      </c>
      <c r="E39" s="30">
        <v>0</v>
      </c>
    </row>
    <row r="40" spans="1:5" x14ac:dyDescent="0.25">
      <c r="A40" s="12" t="s">
        <v>63</v>
      </c>
      <c r="B40" s="12" t="s">
        <v>64</v>
      </c>
      <c r="C40" s="14">
        <v>76110</v>
      </c>
      <c r="D40" s="29">
        <v>0</v>
      </c>
      <c r="E40" s="30">
        <v>0</v>
      </c>
    </row>
    <row r="41" spans="1:5" ht="25.5" x14ac:dyDescent="0.25">
      <c r="A41" s="12" t="s">
        <v>65</v>
      </c>
      <c r="B41" s="12" t="s">
        <v>66</v>
      </c>
      <c r="C41" s="14">
        <v>76110</v>
      </c>
      <c r="D41" s="29">
        <v>0</v>
      </c>
      <c r="E41" s="30">
        <v>0</v>
      </c>
    </row>
    <row r="42" spans="1:5" ht="25.5" x14ac:dyDescent="0.25">
      <c r="A42" s="7" t="s">
        <v>84</v>
      </c>
      <c r="B42" s="7" t="s">
        <v>85</v>
      </c>
      <c r="C42" s="17">
        <f>C43</f>
        <v>1710688</v>
      </c>
      <c r="D42" s="29"/>
      <c r="E42" s="30"/>
    </row>
    <row r="43" spans="1:5" ht="25.5" x14ac:dyDescent="0.25">
      <c r="A43" s="12" t="s">
        <v>86</v>
      </c>
      <c r="B43" s="12" t="s">
        <v>87</v>
      </c>
      <c r="C43" s="37">
        <v>1710688</v>
      </c>
      <c r="D43" s="29"/>
      <c r="E43" s="30"/>
    </row>
    <row r="44" spans="1:5" ht="25.5" x14ac:dyDescent="0.25">
      <c r="A44" s="12" t="s">
        <v>88</v>
      </c>
      <c r="B44" s="12" t="s">
        <v>89</v>
      </c>
      <c r="C44" s="37">
        <v>1710688</v>
      </c>
      <c r="D44" s="29"/>
      <c r="E44" s="30"/>
    </row>
    <row r="45" spans="1:5" ht="38.25" x14ac:dyDescent="0.25">
      <c r="A45" s="12" t="s">
        <v>90</v>
      </c>
      <c r="B45" s="12" t="s">
        <v>91</v>
      </c>
      <c r="C45" s="37">
        <v>1710688</v>
      </c>
      <c r="D45" s="29"/>
      <c r="E45" s="30"/>
    </row>
    <row r="46" spans="1:5" x14ac:dyDescent="0.25">
      <c r="A46" s="12"/>
      <c r="B46" s="12"/>
      <c r="C46" s="37"/>
      <c r="D46" s="29"/>
      <c r="E46" s="30"/>
    </row>
    <row r="47" spans="1:5" ht="97.5" customHeight="1" x14ac:dyDescent="0.25">
      <c r="A47" s="7" t="s">
        <v>18</v>
      </c>
      <c r="B47" s="7" t="s">
        <v>19</v>
      </c>
      <c r="C47" s="15">
        <f>C48+C50</f>
        <v>57700</v>
      </c>
      <c r="D47" s="9">
        <v>0</v>
      </c>
      <c r="E47" s="28">
        <v>0</v>
      </c>
    </row>
    <row r="48" spans="1:5" ht="72" customHeight="1" x14ac:dyDescent="0.25">
      <c r="A48" s="12" t="s">
        <v>51</v>
      </c>
      <c r="B48" s="12" t="s">
        <v>52</v>
      </c>
      <c r="C48" s="16">
        <v>9700</v>
      </c>
      <c r="D48" s="29">
        <v>0</v>
      </c>
      <c r="E48" s="30">
        <v>0</v>
      </c>
    </row>
    <row r="49" spans="1:5" ht="87.75" customHeight="1" x14ac:dyDescent="0.25">
      <c r="A49" s="12" t="s">
        <v>53</v>
      </c>
      <c r="B49" s="12" t="s">
        <v>54</v>
      </c>
      <c r="C49" s="16">
        <v>9700</v>
      </c>
      <c r="D49" s="29">
        <v>0</v>
      </c>
      <c r="E49" s="30">
        <v>0</v>
      </c>
    </row>
    <row r="50" spans="1:5" ht="89.25" customHeight="1" x14ac:dyDescent="0.25">
      <c r="A50" s="12" t="s">
        <v>33</v>
      </c>
      <c r="B50" s="12" t="s">
        <v>34</v>
      </c>
      <c r="C50" s="16">
        <v>48000</v>
      </c>
      <c r="D50" s="29">
        <v>0</v>
      </c>
      <c r="E50" s="30">
        <v>0</v>
      </c>
    </row>
    <row r="51" spans="1:5" ht="113.25" customHeight="1" x14ac:dyDescent="0.25">
      <c r="A51" s="12" t="s">
        <v>35</v>
      </c>
      <c r="B51" s="12" t="s">
        <v>26</v>
      </c>
      <c r="C51" s="16">
        <v>48000</v>
      </c>
      <c r="D51" s="29">
        <v>0</v>
      </c>
      <c r="E51" s="30">
        <v>0</v>
      </c>
    </row>
    <row r="52" spans="1:5" x14ac:dyDescent="0.25">
      <c r="A52" s="7" t="s">
        <v>4</v>
      </c>
      <c r="B52" s="33" t="s">
        <v>5</v>
      </c>
      <c r="C52" s="17">
        <f>C53</f>
        <v>1784523.38</v>
      </c>
      <c r="D52" s="17">
        <f t="shared" ref="D52:E52" si="0">D53</f>
        <v>0</v>
      </c>
      <c r="E52" s="17">
        <f t="shared" si="0"/>
        <v>0</v>
      </c>
    </row>
    <row r="53" spans="1:5" ht="25.5" x14ac:dyDescent="0.25">
      <c r="A53" s="7" t="s">
        <v>6</v>
      </c>
      <c r="B53" s="33" t="s">
        <v>7</v>
      </c>
      <c r="C53" s="17">
        <f>C54+C57</f>
        <v>1784523.38</v>
      </c>
      <c r="D53" s="17">
        <f t="shared" ref="D53:E53" si="1">D54+D57</f>
        <v>0</v>
      </c>
      <c r="E53" s="17">
        <f t="shared" si="1"/>
        <v>0</v>
      </c>
    </row>
    <row r="54" spans="1:5" x14ac:dyDescent="0.25">
      <c r="A54" s="7" t="s">
        <v>36</v>
      </c>
      <c r="B54" s="33" t="s">
        <v>37</v>
      </c>
      <c r="C54" s="22">
        <f>C55</f>
        <v>2100000</v>
      </c>
      <c r="D54" s="22">
        <f t="shared" ref="D54:E54" si="2">D55</f>
        <v>0</v>
      </c>
      <c r="E54" s="22">
        <f t="shared" si="2"/>
        <v>0</v>
      </c>
    </row>
    <row r="55" spans="1:5" ht="25.5" x14ac:dyDescent="0.25">
      <c r="A55" s="12" t="s">
        <v>38</v>
      </c>
      <c r="B55" s="34" t="s">
        <v>39</v>
      </c>
      <c r="C55" s="23">
        <f t="shared" ref="C55:D55" si="3">C56</f>
        <v>2100000</v>
      </c>
      <c r="D55" s="23">
        <f t="shared" si="3"/>
        <v>0</v>
      </c>
      <c r="E55" s="23">
        <f>E56</f>
        <v>0</v>
      </c>
    </row>
    <row r="56" spans="1:5" ht="25.5" x14ac:dyDescent="0.25">
      <c r="A56" s="12" t="s">
        <v>40</v>
      </c>
      <c r="B56" s="35" t="s">
        <v>41</v>
      </c>
      <c r="C56" s="24">
        <v>2100000</v>
      </c>
      <c r="D56" s="24">
        <v>0</v>
      </c>
      <c r="E56" s="25">
        <v>0</v>
      </c>
    </row>
    <row r="57" spans="1:5" ht="25.5" x14ac:dyDescent="0.25">
      <c r="A57" s="26" t="s">
        <v>42</v>
      </c>
      <c r="B57" s="36" t="s">
        <v>43</v>
      </c>
      <c r="C57" s="22">
        <f>C58</f>
        <v>-315476.62</v>
      </c>
      <c r="D57" s="22">
        <f t="shared" ref="D57:E57" si="4">D58</f>
        <v>0</v>
      </c>
      <c r="E57" s="22">
        <f t="shared" si="4"/>
        <v>0</v>
      </c>
    </row>
    <row r="58" spans="1:5" ht="51" x14ac:dyDescent="0.25">
      <c r="A58" s="18" t="s">
        <v>79</v>
      </c>
      <c r="B58" s="35" t="s">
        <v>80</v>
      </c>
      <c r="C58" s="27">
        <f>C59</f>
        <v>-315476.62</v>
      </c>
      <c r="D58" s="27">
        <v>0</v>
      </c>
      <c r="E58" s="27">
        <v>0</v>
      </c>
    </row>
    <row r="59" spans="1:5" ht="51" x14ac:dyDescent="0.25">
      <c r="A59" s="18" t="s">
        <v>81</v>
      </c>
      <c r="B59" s="35" t="s">
        <v>82</v>
      </c>
      <c r="C59" s="27">
        <v>-315476.62</v>
      </c>
      <c r="D59" s="27">
        <v>0</v>
      </c>
      <c r="E59" s="27">
        <v>0</v>
      </c>
    </row>
    <row r="60" spans="1:5" ht="24" customHeight="1" x14ac:dyDescent="0.25">
      <c r="A60" s="7"/>
      <c r="B60" s="7" t="s">
        <v>9</v>
      </c>
      <c r="C60" s="19">
        <f>C23+C52</f>
        <v>355416.37999999989</v>
      </c>
      <c r="D60" s="19">
        <f>D23+D52</f>
        <v>0</v>
      </c>
      <c r="E60" s="19">
        <f>E23+E52</f>
        <v>0</v>
      </c>
    </row>
    <row r="61" spans="1:5" ht="55.5" customHeight="1" x14ac:dyDescent="0.25">
      <c r="E61" s="2"/>
    </row>
    <row r="62" spans="1:5" ht="64.5" customHeight="1" x14ac:dyDescent="0.25">
      <c r="E62" s="2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2021-12-22T13:59:21Z</dcterms:modified>
</cp:coreProperties>
</file>