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Table1!$7:$9</definedName>
  </definedNames>
  <calcPr calcId="145621"/>
</workbook>
</file>

<file path=xl/calcChain.xml><?xml version="1.0" encoding="utf-8"?>
<calcChain xmlns="http://schemas.openxmlformats.org/spreadsheetml/2006/main">
  <c r="K30" i="1" l="1"/>
  <c r="F30" i="1"/>
  <c r="F29" i="1"/>
  <c r="K29" i="1"/>
  <c r="F35" i="1" l="1"/>
  <c r="K41" i="1" l="1"/>
  <c r="F41" i="1"/>
  <c r="K26" i="1"/>
</calcChain>
</file>

<file path=xl/sharedStrings.xml><?xml version="1.0" encoding="utf-8"?>
<sst xmlns="http://schemas.openxmlformats.org/spreadsheetml/2006/main" count="192" uniqueCount="86">
  <si>
    <t>ГРБС</t>
  </si>
  <si>
    <t>НР (код)</t>
  </si>
  <si>
    <t>НР (наименование)</t>
  </si>
  <si>
    <t>Рз Пр</t>
  </si>
  <si>
    <t>ВР</t>
  </si>
  <si>
    <t>2022 год</t>
  </si>
  <si>
    <t>2023 год</t>
  </si>
  <si>
    <t>2024 год</t>
  </si>
  <si>
    <t>Пояснение</t>
  </si>
  <si>
    <t>Справочно</t>
  </si>
  <si>
    <t/>
  </si>
  <si>
    <t>роспись</t>
  </si>
  <si>
    <t>закон</t>
  </si>
  <si>
    <t>администрация Жирятинского района</t>
  </si>
  <si>
    <t>901</t>
  </si>
  <si>
    <t>0140180040</t>
  </si>
  <si>
    <t>Руководство и управление в сфере установленных функций органов местного самоуправления</t>
  </si>
  <si>
    <t>0104</t>
  </si>
  <si>
    <t>244</t>
  </si>
  <si>
    <t>Многофункциональные центры предоставления государственных и муниципальных услуг</t>
  </si>
  <si>
    <t>0113</t>
  </si>
  <si>
    <t>611</t>
  </si>
  <si>
    <t>Эксплуатация и содержание имущества казны муниципального образования</t>
  </si>
  <si>
    <t>Исполнение исковых требований на основании вступивших в законную силу судебных актов, обязательств бюджета</t>
  </si>
  <si>
    <t>853</t>
  </si>
  <si>
    <t>0140880700</t>
  </si>
  <si>
    <t>Единые дежурно-диспетчерские службы</t>
  </si>
  <si>
    <t>0309</t>
  </si>
  <si>
    <t>111</t>
  </si>
  <si>
    <t>112</t>
  </si>
  <si>
    <t>119</t>
  </si>
  <si>
    <t>0310</t>
  </si>
  <si>
    <t>0141481800</t>
  </si>
  <si>
    <t>Подготовка объектов ЖКХ к зиме</t>
  </si>
  <si>
    <t>0502</t>
  </si>
  <si>
    <t>Библиотеки</t>
  </si>
  <si>
    <t>0801</t>
  </si>
  <si>
    <t>0142080480</t>
  </si>
  <si>
    <t>Дворцы и дома культуры, клубы, выставочные залы</t>
  </si>
  <si>
    <t>ИТОГО по администрация Жирятинского района</t>
  </si>
  <si>
    <t>Отдел образования администрации Жирятинского района</t>
  </si>
  <si>
    <t>903</t>
  </si>
  <si>
    <t>0340280300</t>
  </si>
  <si>
    <t>Дошкольные образовательные организации</t>
  </si>
  <si>
    <t>0701</t>
  </si>
  <si>
    <t>0340280310</t>
  </si>
  <si>
    <t>Общеобразовательные организации</t>
  </si>
  <si>
    <t>0702</t>
  </si>
  <si>
    <t>612</t>
  </si>
  <si>
    <t>Организации дополнительного образования</t>
  </si>
  <si>
    <t>0703</t>
  </si>
  <si>
    <t>03403S7670</t>
  </si>
  <si>
    <t>Развитие материально-технической базы муниципальных образовательных организаций в сфере физической культуры и спорта</t>
  </si>
  <si>
    <t>Учреждения, обеспечивающие деятельность органов местного самоуправления и муниципальных учреждений</t>
  </si>
  <si>
    <t>0709</t>
  </si>
  <si>
    <t>Мероприятия по комплексной безопасности муниципальных учреждений</t>
  </si>
  <si>
    <t>ИТОГО по Отдел образования администрации Жирятинского района</t>
  </si>
  <si>
    <t>Комитет по управлению муниципальным имуществом администрации Жирятинского района</t>
  </si>
  <si>
    <t>904</t>
  </si>
  <si>
    <t>0440280900</t>
  </si>
  <si>
    <t>Оценка имущества, признание прав и регулирование отношений муниципальной собственности</t>
  </si>
  <si>
    <t>042ZАL5990</t>
  </si>
  <si>
    <t>Подготовка проектов межевания земельных участков и проведение кадастровых работ</t>
  </si>
  <si>
    <t>0405</t>
  </si>
  <si>
    <t>ИТОГО по Комитет по управлению муниципальным имуществом администрации Жирятинского района</t>
  </si>
  <si>
    <t>ИТОГО</t>
  </si>
  <si>
    <t>Приложение 2 к пояснительной записке</t>
  </si>
  <si>
    <t>Изменение распределения ассигнований по ведомственной структуре расходов бюджета Жирятинского муниципального района Брянской области на 2022 год и на плановый период 2023 и 2024 годов</t>
  </si>
  <si>
    <t xml:space="preserve"> Администрация района:  экспертиза проекта (проект ремонта водопроводных сетей, подготовка объектов ЖКХ к зиме)+50 000 руб.;</t>
  </si>
  <si>
    <t xml:space="preserve"> МФЦ: текущий ремонт крыльца +20 000 руб.</t>
  </si>
  <si>
    <t xml:space="preserve"> Содержание имущества казны муниципального образования -11 196 руб. (ассигнования востребованы не будут, перераспределение на другой КБК).</t>
  </si>
  <si>
    <t>Оплата исполнительских сборов по решениям суда: (постановка газопроводов на кадастровый учет)</t>
  </si>
  <si>
    <t>Изменения, вносимые  для приведение в соответствие кодов бюджетной классификации в части подраздела (приказ №85н от 06.06.2019 г. "О порядке формирования и применения кодов бюджетной классификации Российской Федерации, их иструктуре и принципах назначения")</t>
  </si>
  <si>
    <t>РБО: техническое обслуживание пожарной синализации +12 240 руб.,  услуги по заправке и ремонту катриджей +9 900 руб.</t>
  </si>
  <si>
    <t>Детские сады: приобретение материалов для текущего ремонта +19 000 руб.</t>
  </si>
  <si>
    <t>Увеличение расходов (областной бюджет): 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 +130  000 руб.</t>
  </si>
  <si>
    <t xml:space="preserve">ХЭГ: мед.осмотры +21 197 руб., ГСМ +15 000 руб.; ЦБ РОО: программное обеспечение +8 763 руб.     </t>
  </si>
  <si>
    <t>Увеличение расходов (местный бюджет): комплексная безопасность учреждений образования: работы по измерениям и испытаниям электрооборудования на объектах +33 120 руб., дистанционное обслуживание оборудования системы радиомониторинга +45 600 руб., обучение по нормам и правилам работы в электроустановках +7 590 руб., обучение по нормам и правилам работы в тепловых электроустановках +9 720 руб., обучение операторов котельных +37 000 руб.</t>
  </si>
  <si>
    <t xml:space="preserve">Увеличение расходов (областной бюджет):подготовка проектов межевания земельных участков и проведение кадастровых работ              +4 752 085,61 руб. </t>
  </si>
  <si>
    <t xml:space="preserve"> Оценка имущества +30 000 руб., постановка на кадастровый учет и регистрация права собственности газопровода +12 000 руб., внесение изменений в технический план по газопроводам            +10 000 руб.; </t>
  </si>
  <si>
    <t>КДО: промывка отопительных систем ДК +30 000 руб., обследование дымоходов ДК +8 100 руб., замена камер видеонаблюдения +20 000 руб., замена прибора пожарной сигнализации+ 6 000 руб., техническое обслуживание пожарных синализаций+128 702 руб., оборудование системой экстенного оповещения о потенциальной угрозе возникновения ЧС +29 800 руб., услуги по заправке и ремонту катриджей +8 300 руб., оплата обслуживания сайта +6 000 руб., обучение по пожарной безопасности +2 000 руб., обучение операторов котельной +6 000 руб., курсы повышения квалификации +2 000 руб., перезарядка огнетушителей+ 4 800 руб., проезд работников (командировки, обучение)  +4 000 руб.</t>
  </si>
  <si>
    <t>КУМИ: программа ТЕХНОКАД  +16 500 руб., приобретение удлинителя, кабеля    +750 руб., картриджа +2 000 руб., офисной бумаги   +2 450 руб.</t>
  </si>
  <si>
    <t>ДЮСШ: транспортные услуги  +17 000 руб.</t>
  </si>
  <si>
    <r>
      <t xml:space="preserve"> Администрация района: страхование автомобилей + 7 279 руб., лицензия ПП "Парус" +22 474,00 руб., мед.осмотр при трудоустройстве +6 000 руб., </t>
    </r>
    <r>
      <rPr>
        <sz val="9"/>
        <color rgb="FF000000"/>
        <rFont val="Trebuchet MS"/>
        <family val="2"/>
        <charset val="204"/>
      </rPr>
      <t xml:space="preserve"> ГСМ +137 717 руб.,  запасные части для автомобилей+10 430 руб., эл. разетки, кабель + 3 990 руб.</t>
    </r>
  </si>
  <si>
    <t>Школы: технич.обслуж. и поверка сигнализаторов +20 200 руб., технич. обслуж. и поверка манометров +56 663 руб., тех.обслуж.газового оборудования    +13 014 руб., ремонт школьных автобусов +55 638 руб., ремонт водопровода +14 609 руб.,  монтажные работы по проведению сети Интернет в 5 кабинетах +30 000 руб.,  мед.осмотр водителей +27 650 руб.,  изготовление вывесок, табличек +16 600 руб.,   приобрет. датчика в газовую котельную +15 000 руб., ГСМ для школьных автобусов +265060 руб., материалы для косметического ремонта +108 000 руб.</t>
  </si>
  <si>
    <t>Жирятинская СОШ: ремонт площадки для стоянки школьных автобусов на территории школы +465 628 руб.; Школы: ремонт крыши котельной +100 000 руб., ремонт кабинетов под размещение центра "Точка роста" +200 000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</si>
</sst>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9"/>
      <color rgb="FF000000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b/>
      <sz val="9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D8E4BC"/>
        <bgColor rgb="FFD8E4B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Normal="100" workbookViewId="0">
      <pane xSplit="3" ySplit="10" topLeftCell="D29" activePane="bottomRight" state="frozen"/>
      <selection pane="topRight" activeCell="D1" sqref="D1"/>
      <selection pane="bottomLeft" activeCell="A11" sqref="A11"/>
      <selection pane="bottomRight" activeCell="I29" sqref="I29"/>
    </sheetView>
  </sheetViews>
  <sheetFormatPr defaultRowHeight="12.75" x14ac:dyDescent="0.2"/>
  <cols>
    <col min="1" max="1" width="6.33203125" customWidth="1"/>
    <col min="2" max="2" width="14.6640625" customWidth="1"/>
    <col min="3" max="3" width="38.33203125" customWidth="1"/>
    <col min="4" max="4" width="8.6640625" customWidth="1"/>
    <col min="5" max="5" width="8.5" customWidth="1"/>
    <col min="6" max="8" width="18.33203125" customWidth="1"/>
    <col min="9" max="9" width="51.83203125" customWidth="1"/>
    <col min="10" max="10" width="15.5" customWidth="1"/>
    <col min="11" max="11" width="15.1640625" customWidth="1"/>
    <col min="12" max="13" width="14.83203125" customWidth="1"/>
    <col min="14" max="14" width="13.6640625" customWidth="1"/>
    <col min="15" max="15" width="16.5" customWidth="1"/>
  </cols>
  <sheetData>
    <row r="1" spans="1:15" ht="12.75" customHeight="1" x14ac:dyDescent="0.2"/>
    <row r="2" spans="1:15" x14ac:dyDescent="0.2">
      <c r="L2" s="13" t="s">
        <v>66</v>
      </c>
      <c r="M2" s="14"/>
      <c r="N2" s="14"/>
    </row>
    <row r="3" spans="1:15" ht="12.75" customHeight="1" x14ac:dyDescent="0.2"/>
    <row r="4" spans="1:15" x14ac:dyDescent="0.2">
      <c r="B4" s="12" t="s">
        <v>67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7" spans="1:15" ht="56.45" customHeight="1" x14ac:dyDescent="0.2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/>
      <c r="L7" s="15"/>
      <c r="M7" s="15"/>
      <c r="N7" s="15"/>
      <c r="O7" s="15"/>
    </row>
    <row r="8" spans="1:15" ht="11.25" customHeight="1" x14ac:dyDescent="0.2">
      <c r="A8" s="15" t="s">
        <v>10</v>
      </c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 t="s">
        <v>10</v>
      </c>
      <c r="H8" s="15" t="s">
        <v>10</v>
      </c>
      <c r="I8" s="15" t="s">
        <v>10</v>
      </c>
      <c r="J8" s="15" t="s">
        <v>5</v>
      </c>
      <c r="K8" s="15"/>
      <c r="L8" s="15" t="s">
        <v>6</v>
      </c>
      <c r="M8" s="15"/>
      <c r="N8" s="15" t="s">
        <v>7</v>
      </c>
      <c r="O8" s="15"/>
    </row>
    <row r="9" spans="1:15" ht="13.7" customHeight="1" x14ac:dyDescent="0.2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 t="s">
        <v>10</v>
      </c>
      <c r="H9" s="15" t="s">
        <v>10</v>
      </c>
      <c r="I9" s="15" t="s">
        <v>10</v>
      </c>
      <c r="J9" s="1" t="s">
        <v>11</v>
      </c>
      <c r="K9" s="1" t="s">
        <v>12</v>
      </c>
      <c r="L9" s="1" t="s">
        <v>11</v>
      </c>
      <c r="M9" s="1" t="s">
        <v>12</v>
      </c>
      <c r="N9" s="1" t="s">
        <v>11</v>
      </c>
      <c r="O9" s="1" t="s">
        <v>12</v>
      </c>
    </row>
    <row r="10" spans="1:15" ht="13.7" customHeight="1" x14ac:dyDescent="0.2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6.75" customHeight="1" x14ac:dyDescent="0.2">
      <c r="A11" s="1" t="s">
        <v>14</v>
      </c>
      <c r="B11" s="1" t="s">
        <v>15</v>
      </c>
      <c r="C11" s="2" t="s">
        <v>16</v>
      </c>
      <c r="D11" s="1" t="s">
        <v>17</v>
      </c>
      <c r="E11" s="1" t="s">
        <v>18</v>
      </c>
      <c r="F11" s="3">
        <v>187890</v>
      </c>
      <c r="G11" s="3">
        <v>0</v>
      </c>
      <c r="H11" s="3">
        <v>0</v>
      </c>
      <c r="I11" s="4" t="s">
        <v>83</v>
      </c>
      <c r="J11" s="3">
        <v>0</v>
      </c>
      <c r="K11" s="3">
        <v>187890</v>
      </c>
      <c r="L11" s="3">
        <v>0</v>
      </c>
      <c r="M11" s="3">
        <v>0</v>
      </c>
      <c r="N11" s="3">
        <v>0</v>
      </c>
      <c r="O11" s="3">
        <v>0</v>
      </c>
    </row>
    <row r="12" spans="1:15" ht="48" customHeight="1" x14ac:dyDescent="0.2">
      <c r="A12" s="1" t="s">
        <v>14</v>
      </c>
      <c r="B12" s="1">
        <v>140380710</v>
      </c>
      <c r="C12" s="2" t="s">
        <v>19</v>
      </c>
      <c r="D12" s="1" t="s">
        <v>20</v>
      </c>
      <c r="E12" s="1" t="s">
        <v>21</v>
      </c>
      <c r="F12" s="3">
        <v>20000</v>
      </c>
      <c r="G12" s="3">
        <v>0</v>
      </c>
      <c r="H12" s="3">
        <v>0</v>
      </c>
      <c r="I12" s="4" t="s">
        <v>69</v>
      </c>
      <c r="J12" s="3">
        <v>0</v>
      </c>
      <c r="K12" s="3">
        <v>20000</v>
      </c>
      <c r="L12" s="3">
        <v>0</v>
      </c>
      <c r="M12" s="3">
        <v>0</v>
      </c>
      <c r="N12" s="3">
        <v>0</v>
      </c>
      <c r="O12" s="3">
        <v>0</v>
      </c>
    </row>
    <row r="13" spans="1:15" ht="67.5" customHeight="1" x14ac:dyDescent="0.2">
      <c r="A13" s="1" t="s">
        <v>14</v>
      </c>
      <c r="B13" s="1">
        <v>140680920</v>
      </c>
      <c r="C13" s="2" t="s">
        <v>22</v>
      </c>
      <c r="D13" s="1" t="s">
        <v>20</v>
      </c>
      <c r="E13" s="1" t="s">
        <v>18</v>
      </c>
      <c r="F13" s="3">
        <v>-11196</v>
      </c>
      <c r="G13" s="3">
        <v>0</v>
      </c>
      <c r="H13" s="3">
        <v>0</v>
      </c>
      <c r="I13" s="4" t="s">
        <v>70</v>
      </c>
      <c r="J13" s="3">
        <v>0</v>
      </c>
      <c r="K13" s="3">
        <v>-11196</v>
      </c>
      <c r="L13" s="3">
        <v>0</v>
      </c>
      <c r="M13" s="3">
        <v>0</v>
      </c>
      <c r="N13" s="3">
        <v>0</v>
      </c>
      <c r="O13" s="3">
        <v>0</v>
      </c>
    </row>
    <row r="14" spans="1:15" ht="37.15" customHeight="1" x14ac:dyDescent="0.2">
      <c r="A14" s="1" t="s">
        <v>14</v>
      </c>
      <c r="B14" s="1">
        <v>1000083270</v>
      </c>
      <c r="C14" s="2" t="s">
        <v>23</v>
      </c>
      <c r="D14" s="1" t="s">
        <v>20</v>
      </c>
      <c r="E14" s="1" t="s">
        <v>24</v>
      </c>
      <c r="F14" s="3">
        <v>225000</v>
      </c>
      <c r="G14" s="3">
        <v>0</v>
      </c>
      <c r="H14" s="3">
        <v>0</v>
      </c>
      <c r="I14" s="4" t="s">
        <v>71</v>
      </c>
      <c r="J14" s="3">
        <v>0</v>
      </c>
      <c r="K14" s="3">
        <v>225000</v>
      </c>
      <c r="L14" s="3">
        <v>0</v>
      </c>
      <c r="M14" s="3">
        <v>0</v>
      </c>
      <c r="N14" s="3">
        <v>0</v>
      </c>
      <c r="O14" s="3">
        <v>0</v>
      </c>
    </row>
    <row r="15" spans="1:15" ht="104.25" customHeight="1" x14ac:dyDescent="0.2">
      <c r="A15" s="1" t="s">
        <v>14</v>
      </c>
      <c r="B15" s="1" t="s">
        <v>25</v>
      </c>
      <c r="C15" s="2" t="s">
        <v>26</v>
      </c>
      <c r="D15" s="1" t="s">
        <v>27</v>
      </c>
      <c r="E15" s="1" t="s">
        <v>28</v>
      </c>
      <c r="F15" s="3">
        <v>-1921825</v>
      </c>
      <c r="G15" s="3">
        <v>-1998784</v>
      </c>
      <c r="H15" s="3">
        <v>-2078871</v>
      </c>
      <c r="I15" s="4" t="s">
        <v>72</v>
      </c>
      <c r="J15" s="3">
        <v>0</v>
      </c>
      <c r="K15" s="3">
        <v>-1921825</v>
      </c>
      <c r="L15" s="3">
        <v>0</v>
      </c>
      <c r="M15" s="3">
        <v>-1998784</v>
      </c>
      <c r="N15" s="3">
        <v>0</v>
      </c>
      <c r="O15" s="3">
        <v>-2078871</v>
      </c>
    </row>
    <row r="16" spans="1:15" ht="123" customHeight="1" x14ac:dyDescent="0.2">
      <c r="A16" s="1" t="s">
        <v>14</v>
      </c>
      <c r="B16" s="1" t="s">
        <v>25</v>
      </c>
      <c r="C16" s="2" t="s">
        <v>26</v>
      </c>
      <c r="D16" s="1" t="s">
        <v>27</v>
      </c>
      <c r="E16" s="1" t="s">
        <v>29</v>
      </c>
      <c r="F16" s="3">
        <v>-2160</v>
      </c>
      <c r="G16" s="3">
        <v>-2160</v>
      </c>
      <c r="H16" s="3">
        <v>-2160</v>
      </c>
      <c r="I16" s="4" t="s">
        <v>72</v>
      </c>
      <c r="J16" s="3">
        <v>0</v>
      </c>
      <c r="K16" s="3">
        <v>-2160</v>
      </c>
      <c r="L16" s="3">
        <v>0</v>
      </c>
      <c r="M16" s="3">
        <v>-2160</v>
      </c>
      <c r="N16" s="3">
        <v>0</v>
      </c>
      <c r="O16" s="3">
        <v>-2160</v>
      </c>
    </row>
    <row r="17" spans="1:15" ht="105" customHeight="1" x14ac:dyDescent="0.2">
      <c r="A17" s="1" t="s">
        <v>14</v>
      </c>
      <c r="B17" s="1" t="s">
        <v>25</v>
      </c>
      <c r="C17" s="2" t="s">
        <v>26</v>
      </c>
      <c r="D17" s="1" t="s">
        <v>27</v>
      </c>
      <c r="E17" s="1" t="s">
        <v>30</v>
      </c>
      <c r="F17" s="3">
        <v>-562118</v>
      </c>
      <c r="G17" s="3">
        <v>-585261</v>
      </c>
      <c r="H17" s="3">
        <v>-609042</v>
      </c>
      <c r="I17" s="4" t="s">
        <v>72</v>
      </c>
      <c r="J17" s="3">
        <v>0</v>
      </c>
      <c r="K17" s="3">
        <v>-562118</v>
      </c>
      <c r="L17" s="3">
        <v>0</v>
      </c>
      <c r="M17" s="3">
        <v>-585261</v>
      </c>
      <c r="N17" s="3">
        <v>0</v>
      </c>
      <c r="O17" s="3">
        <v>-609042</v>
      </c>
    </row>
    <row r="18" spans="1:15" ht="110.25" customHeight="1" x14ac:dyDescent="0.2">
      <c r="A18" s="1" t="s">
        <v>14</v>
      </c>
      <c r="B18" s="1" t="s">
        <v>25</v>
      </c>
      <c r="C18" s="2" t="s">
        <v>26</v>
      </c>
      <c r="D18" s="1" t="s">
        <v>27</v>
      </c>
      <c r="E18" s="1" t="s">
        <v>18</v>
      </c>
      <c r="F18" s="3">
        <v>-968681</v>
      </c>
      <c r="G18" s="3">
        <v>-1004387</v>
      </c>
      <c r="H18" s="3">
        <v>-1041522</v>
      </c>
      <c r="I18" s="4" t="s">
        <v>72</v>
      </c>
      <c r="J18" s="3">
        <v>0</v>
      </c>
      <c r="K18" s="3">
        <v>-968681</v>
      </c>
      <c r="L18" s="3">
        <v>0</v>
      </c>
      <c r="M18" s="3">
        <v>-1004387</v>
      </c>
      <c r="N18" s="3">
        <v>0</v>
      </c>
      <c r="O18" s="3">
        <v>-1041522</v>
      </c>
    </row>
    <row r="19" spans="1:15" ht="87.75" customHeight="1" x14ac:dyDescent="0.2">
      <c r="A19" s="1" t="s">
        <v>14</v>
      </c>
      <c r="B19" s="1" t="s">
        <v>25</v>
      </c>
      <c r="C19" s="2" t="s">
        <v>26</v>
      </c>
      <c r="D19" s="1" t="s">
        <v>31</v>
      </c>
      <c r="E19" s="1" t="s">
        <v>28</v>
      </c>
      <c r="F19" s="3">
        <v>1921825</v>
      </c>
      <c r="G19" s="3">
        <v>1998784</v>
      </c>
      <c r="H19" s="3">
        <v>2078871</v>
      </c>
      <c r="I19" s="4" t="s">
        <v>72</v>
      </c>
      <c r="J19" s="3">
        <v>0</v>
      </c>
      <c r="K19" s="3">
        <v>1921825</v>
      </c>
      <c r="L19" s="3">
        <v>0</v>
      </c>
      <c r="M19" s="3">
        <v>1998784</v>
      </c>
      <c r="N19" s="3">
        <v>0</v>
      </c>
      <c r="O19" s="3">
        <v>2078871</v>
      </c>
    </row>
    <row r="20" spans="1:15" ht="89.25" customHeight="1" x14ac:dyDescent="0.2">
      <c r="A20" s="1" t="s">
        <v>14</v>
      </c>
      <c r="B20" s="1" t="s">
        <v>25</v>
      </c>
      <c r="C20" s="2" t="s">
        <v>26</v>
      </c>
      <c r="D20" s="1" t="s">
        <v>31</v>
      </c>
      <c r="E20" s="1" t="s">
        <v>29</v>
      </c>
      <c r="F20" s="3">
        <v>2160</v>
      </c>
      <c r="G20" s="3">
        <v>2160</v>
      </c>
      <c r="H20" s="3">
        <v>2160</v>
      </c>
      <c r="I20" s="4" t="s">
        <v>72</v>
      </c>
      <c r="J20" s="3">
        <v>0</v>
      </c>
      <c r="K20" s="3">
        <v>2160</v>
      </c>
      <c r="L20" s="3">
        <v>0</v>
      </c>
      <c r="M20" s="3">
        <v>2160</v>
      </c>
      <c r="N20" s="3">
        <v>0</v>
      </c>
      <c r="O20" s="3">
        <v>2160</v>
      </c>
    </row>
    <row r="21" spans="1:15" ht="95.25" customHeight="1" x14ac:dyDescent="0.2">
      <c r="A21" s="1" t="s">
        <v>14</v>
      </c>
      <c r="B21" s="1" t="s">
        <v>25</v>
      </c>
      <c r="C21" s="2" t="s">
        <v>26</v>
      </c>
      <c r="D21" s="1" t="s">
        <v>31</v>
      </c>
      <c r="E21" s="1" t="s">
        <v>30</v>
      </c>
      <c r="F21" s="3">
        <v>562118</v>
      </c>
      <c r="G21" s="3">
        <v>585261</v>
      </c>
      <c r="H21" s="3">
        <v>609042</v>
      </c>
      <c r="I21" s="4" t="s">
        <v>72</v>
      </c>
      <c r="J21" s="3">
        <v>0</v>
      </c>
      <c r="K21" s="3">
        <v>562118</v>
      </c>
      <c r="L21" s="3">
        <v>0</v>
      </c>
      <c r="M21" s="3">
        <v>585261</v>
      </c>
      <c r="N21" s="3">
        <v>0</v>
      </c>
      <c r="O21" s="3">
        <v>609042</v>
      </c>
    </row>
    <row r="22" spans="1:15" ht="99" customHeight="1" x14ac:dyDescent="0.2">
      <c r="A22" s="1" t="s">
        <v>14</v>
      </c>
      <c r="B22" s="1" t="s">
        <v>25</v>
      </c>
      <c r="C22" s="2" t="s">
        <v>26</v>
      </c>
      <c r="D22" s="1" t="s">
        <v>31</v>
      </c>
      <c r="E22" s="1" t="s">
        <v>18</v>
      </c>
      <c r="F22" s="3">
        <v>968681</v>
      </c>
      <c r="G22" s="3">
        <v>1004387</v>
      </c>
      <c r="H22" s="3">
        <v>1041522</v>
      </c>
      <c r="I22" s="4" t="s">
        <v>72</v>
      </c>
      <c r="J22" s="3">
        <v>0</v>
      </c>
      <c r="K22" s="3">
        <v>968681</v>
      </c>
      <c r="L22" s="3">
        <v>0</v>
      </c>
      <c r="M22" s="3">
        <v>1004387</v>
      </c>
      <c r="N22" s="3">
        <v>0</v>
      </c>
      <c r="O22" s="3">
        <v>1041522</v>
      </c>
    </row>
    <row r="23" spans="1:15" ht="53.25" customHeight="1" x14ac:dyDescent="0.2">
      <c r="A23" s="1" t="s">
        <v>14</v>
      </c>
      <c r="B23" s="1" t="s">
        <v>32</v>
      </c>
      <c r="C23" s="2" t="s">
        <v>33</v>
      </c>
      <c r="D23" s="1" t="s">
        <v>34</v>
      </c>
      <c r="E23" s="1" t="s">
        <v>18</v>
      </c>
      <c r="F23" s="3">
        <v>50000</v>
      </c>
      <c r="G23" s="3">
        <v>0</v>
      </c>
      <c r="H23" s="3">
        <v>0</v>
      </c>
      <c r="I23" s="4" t="s">
        <v>68</v>
      </c>
      <c r="J23" s="3">
        <v>0</v>
      </c>
      <c r="K23" s="3">
        <v>50000</v>
      </c>
      <c r="L23" s="3">
        <v>0</v>
      </c>
      <c r="M23" s="3">
        <v>0</v>
      </c>
      <c r="N23" s="3">
        <v>0</v>
      </c>
      <c r="O23" s="3">
        <v>0</v>
      </c>
    </row>
    <row r="24" spans="1:15" ht="76.5" customHeight="1" x14ac:dyDescent="0.2">
      <c r="A24" s="1" t="s">
        <v>14</v>
      </c>
      <c r="B24" s="1">
        <v>141980450</v>
      </c>
      <c r="C24" s="2" t="s">
        <v>35</v>
      </c>
      <c r="D24" s="1" t="s">
        <v>36</v>
      </c>
      <c r="E24" s="1" t="s">
        <v>21</v>
      </c>
      <c r="F24" s="3">
        <v>22140</v>
      </c>
      <c r="G24" s="3">
        <v>0</v>
      </c>
      <c r="H24" s="3">
        <v>0</v>
      </c>
      <c r="I24" s="4" t="s">
        <v>73</v>
      </c>
      <c r="J24" s="3">
        <v>0</v>
      </c>
      <c r="K24" s="3">
        <v>22140</v>
      </c>
      <c r="L24" s="3">
        <v>0</v>
      </c>
      <c r="M24" s="3">
        <v>0</v>
      </c>
      <c r="N24" s="3">
        <v>0</v>
      </c>
      <c r="O24" s="3">
        <v>0</v>
      </c>
    </row>
    <row r="25" spans="1:15" ht="272.25" customHeight="1" x14ac:dyDescent="0.2">
      <c r="A25" s="1" t="s">
        <v>14</v>
      </c>
      <c r="B25" s="1" t="s">
        <v>37</v>
      </c>
      <c r="C25" s="2" t="s">
        <v>38</v>
      </c>
      <c r="D25" s="1" t="s">
        <v>36</v>
      </c>
      <c r="E25" s="1" t="s">
        <v>21</v>
      </c>
      <c r="F25" s="3">
        <v>243462</v>
      </c>
      <c r="G25" s="3">
        <v>0</v>
      </c>
      <c r="H25" s="3">
        <v>0</v>
      </c>
      <c r="I25" s="4" t="s">
        <v>80</v>
      </c>
      <c r="J25" s="3">
        <v>0</v>
      </c>
      <c r="K25" s="3">
        <v>243462</v>
      </c>
      <c r="L25" s="3">
        <v>0</v>
      </c>
      <c r="M25" s="3">
        <v>0</v>
      </c>
      <c r="N25" s="3">
        <v>0</v>
      </c>
      <c r="O25" s="3">
        <v>0</v>
      </c>
    </row>
    <row r="26" spans="1:15" ht="14.45" customHeight="1" x14ac:dyDescent="0.2">
      <c r="A26" s="9" t="s">
        <v>39</v>
      </c>
      <c r="B26" s="9"/>
      <c r="C26" s="9"/>
      <c r="D26" s="9"/>
      <c r="E26" s="9"/>
      <c r="F26" s="6">
        <v>737296</v>
      </c>
      <c r="G26" s="6">
        <v>0</v>
      </c>
      <c r="H26" s="6">
        <v>0</v>
      </c>
      <c r="I26" s="5" t="s">
        <v>10</v>
      </c>
      <c r="J26" s="6">
        <v>0</v>
      </c>
      <c r="K26" s="6">
        <f>SUM(K11:K25)</f>
        <v>737296</v>
      </c>
      <c r="L26" s="6">
        <v>0</v>
      </c>
      <c r="M26" s="6">
        <v>0</v>
      </c>
      <c r="N26" s="6">
        <v>0</v>
      </c>
      <c r="O26" s="6">
        <v>0</v>
      </c>
    </row>
    <row r="27" spans="1:15" ht="13.7" customHeight="1" x14ac:dyDescent="0.2">
      <c r="A27" s="11" t="s">
        <v>40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4.75" customHeight="1" x14ac:dyDescent="0.2">
      <c r="A28" s="1" t="s">
        <v>41</v>
      </c>
      <c r="B28" s="1" t="s">
        <v>42</v>
      </c>
      <c r="C28" s="2" t="s">
        <v>43</v>
      </c>
      <c r="D28" s="1" t="s">
        <v>44</v>
      </c>
      <c r="E28" s="1" t="s">
        <v>21</v>
      </c>
      <c r="F28" s="3">
        <v>19000</v>
      </c>
      <c r="G28" s="3">
        <v>0</v>
      </c>
      <c r="H28" s="3">
        <v>0</v>
      </c>
      <c r="I28" s="4" t="s">
        <v>74</v>
      </c>
      <c r="J28" s="3">
        <v>0</v>
      </c>
      <c r="K28" s="3">
        <v>19000</v>
      </c>
      <c r="L28" s="3">
        <v>0</v>
      </c>
      <c r="M28" s="3">
        <v>0</v>
      </c>
      <c r="N28" s="3">
        <v>0</v>
      </c>
      <c r="O28" s="3">
        <v>0</v>
      </c>
    </row>
    <row r="29" spans="1:15" ht="225.75" customHeight="1" x14ac:dyDescent="0.2">
      <c r="A29" s="1" t="s">
        <v>41</v>
      </c>
      <c r="B29" s="1" t="s">
        <v>45</v>
      </c>
      <c r="C29" s="2" t="s">
        <v>46</v>
      </c>
      <c r="D29" s="1" t="s">
        <v>47</v>
      </c>
      <c r="E29" s="1" t="s">
        <v>21</v>
      </c>
      <c r="F29" s="3">
        <f>922434-300000</f>
        <v>622434</v>
      </c>
      <c r="G29" s="3">
        <v>0</v>
      </c>
      <c r="H29" s="3">
        <v>0</v>
      </c>
      <c r="I29" s="4" t="s">
        <v>84</v>
      </c>
      <c r="J29" s="3">
        <v>0</v>
      </c>
      <c r="K29" s="3">
        <f>922434-300000</f>
        <v>622434</v>
      </c>
      <c r="L29" s="3">
        <v>0</v>
      </c>
      <c r="M29" s="3">
        <v>0</v>
      </c>
      <c r="N29" s="3">
        <v>0</v>
      </c>
      <c r="O29" s="3">
        <v>0</v>
      </c>
    </row>
    <row r="30" spans="1:15" ht="72" customHeight="1" x14ac:dyDescent="0.2">
      <c r="A30" s="1" t="s">
        <v>41</v>
      </c>
      <c r="B30" s="1" t="s">
        <v>45</v>
      </c>
      <c r="C30" s="2" t="s">
        <v>46</v>
      </c>
      <c r="D30" s="1" t="s">
        <v>47</v>
      </c>
      <c r="E30" s="1" t="s">
        <v>48</v>
      </c>
      <c r="F30" s="3">
        <f>465628+300000</f>
        <v>765628</v>
      </c>
      <c r="G30" s="3">
        <v>0</v>
      </c>
      <c r="H30" s="3">
        <v>0</v>
      </c>
      <c r="I30" s="4" t="s">
        <v>85</v>
      </c>
      <c r="J30" s="3">
        <v>0</v>
      </c>
      <c r="K30" s="3">
        <f>465628+300000</f>
        <v>765628</v>
      </c>
      <c r="L30" s="3">
        <v>0</v>
      </c>
      <c r="M30" s="3">
        <v>0</v>
      </c>
      <c r="N30" s="3">
        <v>0</v>
      </c>
      <c r="O30" s="3">
        <v>0</v>
      </c>
    </row>
    <row r="31" spans="1:15" ht="48" customHeight="1" x14ac:dyDescent="0.2">
      <c r="A31" s="1" t="s">
        <v>41</v>
      </c>
      <c r="B31" s="1">
        <v>340380320</v>
      </c>
      <c r="C31" s="2" t="s">
        <v>49</v>
      </c>
      <c r="D31" s="1" t="s">
        <v>50</v>
      </c>
      <c r="E31" s="1" t="s">
        <v>21</v>
      </c>
      <c r="F31" s="3">
        <v>17000</v>
      </c>
      <c r="G31" s="3">
        <v>0</v>
      </c>
      <c r="H31" s="3">
        <v>0</v>
      </c>
      <c r="I31" s="4" t="s">
        <v>82</v>
      </c>
      <c r="J31" s="3">
        <v>0</v>
      </c>
      <c r="K31" s="3">
        <v>17000</v>
      </c>
      <c r="L31" s="3">
        <v>0</v>
      </c>
      <c r="M31" s="3">
        <v>0</v>
      </c>
      <c r="N31" s="3">
        <v>0</v>
      </c>
      <c r="O31" s="3">
        <v>0</v>
      </c>
    </row>
    <row r="32" spans="1:15" ht="120.75" customHeight="1" x14ac:dyDescent="0.2">
      <c r="A32" s="1" t="s">
        <v>41</v>
      </c>
      <c r="B32" s="1" t="s">
        <v>51</v>
      </c>
      <c r="C32" s="2" t="s">
        <v>52</v>
      </c>
      <c r="D32" s="1" t="s">
        <v>50</v>
      </c>
      <c r="E32" s="1" t="s">
        <v>48</v>
      </c>
      <c r="F32" s="3">
        <v>130000</v>
      </c>
      <c r="G32" s="3">
        <v>0</v>
      </c>
      <c r="H32" s="3">
        <v>0</v>
      </c>
      <c r="I32" s="4" t="s">
        <v>75</v>
      </c>
      <c r="J32" s="3">
        <v>0</v>
      </c>
      <c r="K32" s="3">
        <v>130000</v>
      </c>
      <c r="L32" s="3">
        <v>0</v>
      </c>
      <c r="M32" s="3">
        <v>0</v>
      </c>
      <c r="N32" s="3">
        <v>0</v>
      </c>
      <c r="O32" s="3">
        <v>0</v>
      </c>
    </row>
    <row r="33" spans="1:15" ht="63.75" customHeight="1" x14ac:dyDescent="0.2">
      <c r="A33" s="1" t="s">
        <v>41</v>
      </c>
      <c r="B33" s="1">
        <v>340180720</v>
      </c>
      <c r="C33" s="2" t="s">
        <v>53</v>
      </c>
      <c r="D33" s="1" t="s">
        <v>54</v>
      </c>
      <c r="E33" s="1" t="s">
        <v>18</v>
      </c>
      <c r="F33" s="3">
        <v>44960</v>
      </c>
      <c r="G33" s="3">
        <v>0</v>
      </c>
      <c r="H33" s="3">
        <v>0</v>
      </c>
      <c r="I33" s="4" t="s">
        <v>76</v>
      </c>
      <c r="J33" s="3">
        <v>0</v>
      </c>
      <c r="K33" s="3">
        <v>44960</v>
      </c>
      <c r="L33" s="3">
        <v>0</v>
      </c>
      <c r="M33" s="3">
        <v>0</v>
      </c>
      <c r="N33" s="3">
        <v>0</v>
      </c>
      <c r="O33" s="3">
        <v>0</v>
      </c>
    </row>
    <row r="34" spans="1:15" ht="168.75" customHeight="1" x14ac:dyDescent="0.2">
      <c r="A34" s="1" t="s">
        <v>41</v>
      </c>
      <c r="B34" s="1">
        <v>340782430</v>
      </c>
      <c r="C34" s="2" t="s">
        <v>55</v>
      </c>
      <c r="D34" s="1" t="s">
        <v>54</v>
      </c>
      <c r="E34" s="1" t="s">
        <v>48</v>
      </c>
      <c r="F34" s="3">
        <v>133030</v>
      </c>
      <c r="G34" s="3">
        <v>0</v>
      </c>
      <c r="H34" s="3">
        <v>0</v>
      </c>
      <c r="I34" s="4" t="s">
        <v>77</v>
      </c>
      <c r="J34" s="3">
        <v>0</v>
      </c>
      <c r="K34" s="3">
        <v>133030</v>
      </c>
      <c r="L34" s="3">
        <v>0</v>
      </c>
      <c r="M34" s="3">
        <v>0</v>
      </c>
      <c r="N34" s="3">
        <v>0</v>
      </c>
      <c r="O34" s="3">
        <v>0</v>
      </c>
    </row>
    <row r="35" spans="1:15" ht="14.45" customHeight="1" x14ac:dyDescent="0.2">
      <c r="A35" s="9" t="s">
        <v>56</v>
      </c>
      <c r="B35" s="9"/>
      <c r="C35" s="9"/>
      <c r="D35" s="9"/>
      <c r="E35" s="9"/>
      <c r="F35" s="6">
        <f>SUM(F28:F34)</f>
        <v>1732052</v>
      </c>
      <c r="G35" s="6">
        <v>0</v>
      </c>
      <c r="H35" s="6">
        <v>0</v>
      </c>
      <c r="I35" s="5" t="s">
        <v>10</v>
      </c>
      <c r="J35" s="6">
        <v>0</v>
      </c>
      <c r="K35" s="6">
        <v>1732052</v>
      </c>
      <c r="L35" s="6">
        <v>0</v>
      </c>
      <c r="M35" s="6">
        <v>0</v>
      </c>
      <c r="N35" s="6">
        <v>0</v>
      </c>
      <c r="O35" s="6">
        <v>0</v>
      </c>
    </row>
    <row r="36" spans="1:15" ht="13.7" customHeight="1" x14ac:dyDescent="0.2">
      <c r="A36" s="11" t="s">
        <v>57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05.75" customHeight="1" x14ac:dyDescent="0.2">
      <c r="A37" s="1" t="s">
        <v>58</v>
      </c>
      <c r="B37" s="1">
        <v>440180040</v>
      </c>
      <c r="C37" s="2" t="s">
        <v>16</v>
      </c>
      <c r="D37" s="1" t="s">
        <v>20</v>
      </c>
      <c r="E37" s="1" t="s">
        <v>18</v>
      </c>
      <c r="F37" s="3">
        <v>21700</v>
      </c>
      <c r="G37" s="3">
        <v>0</v>
      </c>
      <c r="H37" s="3">
        <v>0</v>
      </c>
      <c r="I37" s="4" t="s">
        <v>81</v>
      </c>
      <c r="J37" s="3">
        <v>0</v>
      </c>
      <c r="K37" s="3">
        <v>21700</v>
      </c>
      <c r="L37" s="3">
        <v>0</v>
      </c>
      <c r="M37" s="3">
        <v>0</v>
      </c>
      <c r="N37" s="3">
        <v>0</v>
      </c>
      <c r="O37" s="3">
        <v>0</v>
      </c>
    </row>
    <row r="38" spans="1:15" ht="70.5" customHeight="1" x14ac:dyDescent="0.2">
      <c r="A38" s="1" t="s">
        <v>58</v>
      </c>
      <c r="B38" s="1" t="s">
        <v>59</v>
      </c>
      <c r="C38" s="2" t="s">
        <v>60</v>
      </c>
      <c r="D38" s="1" t="s">
        <v>20</v>
      </c>
      <c r="E38" s="1" t="s">
        <v>18</v>
      </c>
      <c r="F38" s="3">
        <v>52000</v>
      </c>
      <c r="G38" s="3">
        <v>0</v>
      </c>
      <c r="H38" s="3">
        <v>0</v>
      </c>
      <c r="I38" s="4" t="s">
        <v>79</v>
      </c>
      <c r="J38" s="3">
        <v>0</v>
      </c>
      <c r="K38" s="3">
        <v>52000</v>
      </c>
      <c r="L38" s="3">
        <v>0</v>
      </c>
      <c r="M38" s="3">
        <v>0</v>
      </c>
      <c r="N38" s="3">
        <v>0</v>
      </c>
      <c r="O38" s="3">
        <v>0</v>
      </c>
    </row>
    <row r="39" spans="1:15" ht="69.75" customHeight="1" x14ac:dyDescent="0.2">
      <c r="A39" s="1" t="s">
        <v>58</v>
      </c>
      <c r="B39" s="1" t="s">
        <v>61</v>
      </c>
      <c r="C39" s="2" t="s">
        <v>62</v>
      </c>
      <c r="D39" s="1" t="s">
        <v>63</v>
      </c>
      <c r="E39" s="1" t="s">
        <v>18</v>
      </c>
      <c r="F39" s="3">
        <v>4752085.6100000003</v>
      </c>
      <c r="G39" s="3">
        <v>0</v>
      </c>
      <c r="H39" s="3">
        <v>0</v>
      </c>
      <c r="I39" s="4" t="s">
        <v>78</v>
      </c>
      <c r="J39" s="3">
        <v>0</v>
      </c>
      <c r="K39" s="3">
        <v>4752085.6100000003</v>
      </c>
      <c r="L39" s="3">
        <v>0</v>
      </c>
      <c r="M39" s="3">
        <v>0</v>
      </c>
      <c r="N39" s="3">
        <v>0</v>
      </c>
      <c r="O39" s="3">
        <v>0</v>
      </c>
    </row>
    <row r="40" spans="1:15" ht="24.75" customHeight="1" x14ac:dyDescent="0.2">
      <c r="A40" s="9" t="s">
        <v>64</v>
      </c>
      <c r="B40" s="9"/>
      <c r="C40" s="9"/>
      <c r="D40" s="9"/>
      <c r="E40" s="9"/>
      <c r="F40" s="6">
        <v>4825785.6100000003</v>
      </c>
      <c r="G40" s="6">
        <v>0</v>
      </c>
      <c r="H40" s="6">
        <v>0</v>
      </c>
      <c r="I40" s="5" t="s">
        <v>10</v>
      </c>
      <c r="J40" s="6">
        <v>0</v>
      </c>
      <c r="K40" s="6">
        <v>4825785.6100000003</v>
      </c>
      <c r="L40" s="6">
        <v>0</v>
      </c>
      <c r="M40" s="6">
        <v>0</v>
      </c>
      <c r="N40" s="6">
        <v>0</v>
      </c>
      <c r="O40" s="6">
        <v>0</v>
      </c>
    </row>
    <row r="41" spans="1:15" ht="14.45" customHeight="1" x14ac:dyDescent="0.2">
      <c r="A41" s="10" t="s">
        <v>65</v>
      </c>
      <c r="B41" s="10"/>
      <c r="C41" s="10"/>
      <c r="D41" s="10"/>
      <c r="E41" s="10"/>
      <c r="F41" s="7">
        <f>F26+F35+F40</f>
        <v>7295133.6100000003</v>
      </c>
      <c r="G41" s="7">
        <v>0</v>
      </c>
      <c r="H41" s="7">
        <v>0</v>
      </c>
      <c r="I41" s="8" t="s">
        <v>10</v>
      </c>
      <c r="J41" s="7">
        <v>0</v>
      </c>
      <c r="K41" s="7">
        <f>K26+K35+K40</f>
        <v>7295133.6100000003</v>
      </c>
      <c r="L41" s="7">
        <v>0</v>
      </c>
      <c r="M41" s="7">
        <v>0</v>
      </c>
      <c r="N41" s="7">
        <v>0</v>
      </c>
      <c r="O41" s="7">
        <v>0</v>
      </c>
    </row>
  </sheetData>
  <mergeCells count="22">
    <mergeCell ref="B4:N4"/>
    <mergeCell ref="L2:N2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O7"/>
    <mergeCell ref="J8:K8"/>
    <mergeCell ref="L8:M8"/>
    <mergeCell ref="N8:O8"/>
    <mergeCell ref="A40:E40"/>
    <mergeCell ref="A41:E41"/>
    <mergeCell ref="A10:O10"/>
    <mergeCell ref="A26:E26"/>
    <mergeCell ref="A27:O27"/>
    <mergeCell ref="A35:E35"/>
    <mergeCell ref="A36:O36"/>
  </mergeCells>
  <pageMargins left="0" right="0" top="0.15748031496062992" bottom="0.11811023622047245" header="0.31496062992125984" footer="0.31496062992125984"/>
  <pageSetup paperSize="9" scale="5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2022-07-11T09:36:22Z</dcterms:modified>
</cp:coreProperties>
</file>