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19440" windowHeight="9405" activeTab="0"/>
  </bookViews>
  <sheets>
    <sheet name="Доходы" sheetId="1" r:id="rId1"/>
  </sheets>
  <definedNames>
    <definedName name="_xlnm.Print_Titles" localSheetId="0">'Доходы'!$8:$8</definedName>
    <definedName name="_xlnm.Print_Area" localSheetId="0">'Доходы'!$A$1:$E$98</definedName>
  </definedNames>
  <calcPr fullCalcOnLoad="1"/>
</workbook>
</file>

<file path=xl/sharedStrings.xml><?xml version="1.0" encoding="utf-8"?>
<sst xmlns="http://schemas.openxmlformats.org/spreadsheetml/2006/main" count="185" uniqueCount="183">
  <si>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</si>
  <si>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</si>
  <si>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</si>
  <si>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</si>
  <si>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</si>
  <si>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</si>
  <si>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</si>
  <si>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</si>
  <si>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</si>
  <si>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</si>
  <si>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</si>
  <si>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</si>
  <si>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</si>
  <si>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</si>
  <si>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</si>
  <si>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</si>
  <si>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</si>
  <si>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</si>
  <si>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</si>
  <si>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</si>
  <si>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</si>
  <si>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</si>
  <si>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</si>
  <si>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</si>
  <si>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</si>
  <si>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</si>
  <si>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</si>
  <si>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</si>
  <si>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</si>
  <si>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</si>
  <si>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</si>
  <si>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</si>
  <si>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</si>
  <si>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</si>
  <si>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</si>
  <si>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</si>
  <si>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</si>
  <si>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</si>
  <si>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</si>
  <si>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</si>
  <si>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</si>
  <si>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</si>
  <si>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</si>
  <si>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</si>
  <si>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</si>
  <si>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</si>
  <si>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</si>
  <si>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</si>
  <si>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</si>
  <si>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</si>
  <si>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</si>
  <si>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</si>
  <si>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</si>
  <si>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</si>
  <si>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</si>
  <si>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</si>
  <si>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</si>
  <si>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</si>
  <si>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</si>
  <si>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</si>
  <si>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</si>
  <si>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</si>
  <si>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</si>
  <si>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</si>
  <si>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</si>
  <si>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</si>
  <si>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</si>
  <si>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</si>
  <si>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</si>
  <si>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</si>
  <si>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</si>
  <si>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</si>
  <si>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</si>
  <si>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</si>
  <si>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</si>
  <si>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</si>
  <si>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</si>
  <si>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</si>
  <si>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</si>
  <si>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</si>
  <si>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</si>
  <si>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</si>
  <si>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</si>
  <si>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</si>
  <si>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</si>
  <si>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</si>
  <si>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</si>
  <si>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</si>
  <si>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</si>
  <si>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</si>
  <si>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</si>
  <si>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</si>
  <si>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</si>
  <si>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</si>
  <si>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</si>
  <si>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</si>
  <si>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</si>
  <si>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</si>
  <si>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</si>
  <si>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</si>
  <si>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</si>
  <si>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</si>
  <si>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</si>
  <si>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</si>
  <si>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</si>
  <si>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</si>
  <si>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</si>
  <si>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</si>
  <si>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</si>
  <si>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</si>
  <si>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</si>
  <si>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</si>
  <si>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</si>
  <si>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</si>
  <si>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</si>
  <si>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</si>
  <si>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</si>
  <si>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</si>
  <si>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000 2022007700 0000 151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</si>
  <si>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</si>
  <si>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</si>
  <si>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</si>
  <si>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000 2022021600 0000 151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</si>
  <si>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</si>
  <si>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</si>
  <si>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</si>
  <si>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</si>
  <si>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</si>
  <si>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</si>
  <si>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</si>
  <si>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</si>
  <si>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</si>
  <si>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</si>
  <si>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</si>
  <si>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</si>
  <si>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</si>
  <si>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</si>
  <si>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</si>
  <si>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</si>
  <si>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</si>
  <si>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</si>
  <si>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</si>
  <si>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</si>
  <si>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</si>
  <si>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</si>
  <si>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</si>
  <si>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</si>
  <si>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</si>
  <si>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</si>
  <si>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</si>
  <si>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</si>
  <si>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</si>
  <si>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</si>
  <si>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</si>
  <si>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</si>
  <si>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</si>
  <si>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</si>
  <si>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</si>
  <si>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</si>
  <si>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муниципальных районов</t>
  </si>
  <si>
    <t xml:space="preserve"> 000 2024999905 0000 151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</si>
  <si>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</si>
  <si>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</si>
  <si>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</si>
  <si>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</si>
  <si>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</si>
  <si>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</si>
  <si>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</si>
  <si>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>Приложение 1</t>
  </si>
  <si>
    <t>к постановлению администрации</t>
  </si>
  <si>
    <t>Доходы бюджета Жирятинского района за 1 квартал 2017 года</t>
  </si>
  <si>
    <t>Код бюджетной классификации Российской Федерации</t>
  </si>
  <si>
    <t>Наименование 
доходов</t>
  </si>
  <si>
    <t>Процент исполнения к прогнозным параметрам доходов</t>
  </si>
  <si>
    <t>Прогноз доходов                на 2017 год</t>
  </si>
  <si>
    <t>Кассовое исполнение                 за 1 квартал 2017 года</t>
  </si>
  <si>
    <t>ИТОГО:</t>
  </si>
  <si>
    <t xml:space="preserve">  Плата за выбросы загрязняющих веществ в атмосферный воздух стационарными объектами </t>
  </si>
  <si>
    <t>(руб.)</t>
  </si>
  <si>
    <t xml:space="preserve"> 000 1000000000 0000 000</t>
  </si>
  <si>
    <t xml:space="preserve">  НАЛОГОВЫЕ И НЕНАЛОГОВЫЕ ДОХОДЫ</t>
  </si>
  <si>
    <t>Жирятинского района №164</t>
  </si>
  <si>
    <t>от "04" мая 2017г. №164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</si>
</sst>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63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64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149" applyNumberFormat="1" applyProtection="1">
      <alignment/>
      <protection/>
    </xf>
    <xf numFmtId="0" fontId="34" fillId="0" borderId="33" xfId="197" applyNumberFormat="1" applyProtection="1">
      <alignment/>
      <protection/>
    </xf>
    <xf numFmtId="0" fontId="35" fillId="0" borderId="0" xfId="147" applyNumberFormat="1" applyProtection="1">
      <alignment/>
      <protection/>
    </xf>
    <xf numFmtId="0" fontId="35" fillId="21" borderId="0" xfId="180" applyNumberForma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60" fillId="0" borderId="0" xfId="158" applyNumberFormat="1" applyFont="1" applyBorder="1" applyAlignment="1" applyProtection="1">
      <alignment horizontal="center" wrapText="1"/>
      <protection/>
    </xf>
    <xf numFmtId="49" fontId="61" fillId="0" borderId="21" xfId="174" applyNumberFormat="1" applyFont="1" applyProtection="1">
      <alignment horizontal="center"/>
      <protection/>
    </xf>
    <xf numFmtId="0" fontId="61" fillId="0" borderId="6" xfId="156" applyNumberFormat="1" applyFont="1" applyProtection="1">
      <alignment horizontal="left" wrapText="1" indent="2"/>
      <protection/>
    </xf>
    <xf numFmtId="4" fontId="61" fillId="0" borderId="21" xfId="178" applyNumberFormat="1" applyFont="1" applyProtection="1">
      <alignment horizontal="right"/>
      <protection/>
    </xf>
    <xf numFmtId="49" fontId="61" fillId="0" borderId="18" xfId="174" applyNumberFormat="1" applyFont="1" applyBorder="1" applyProtection="1">
      <alignment horizontal="center"/>
      <protection/>
    </xf>
    <xf numFmtId="0" fontId="61" fillId="0" borderId="19" xfId="156" applyNumberFormat="1" applyFont="1" applyBorder="1" applyProtection="1">
      <alignment horizontal="left" wrapText="1" indent="2"/>
      <protection/>
    </xf>
    <xf numFmtId="4" fontId="61" fillId="0" borderId="18" xfId="178" applyNumberFormat="1" applyFont="1" applyBorder="1" applyProtection="1">
      <alignment horizontal="right"/>
      <protection/>
    </xf>
    <xf numFmtId="0" fontId="61" fillId="0" borderId="59" xfId="156" applyNumberFormat="1" applyFont="1" applyBorder="1" applyProtection="1">
      <alignment horizontal="left" wrapText="1" indent="2"/>
      <protection/>
    </xf>
    <xf numFmtId="4" fontId="61" fillId="21" borderId="59" xfId="179" applyNumberFormat="1" applyFont="1" applyBorder="1" applyProtection="1">
      <alignment/>
      <protection/>
    </xf>
    <xf numFmtId="4" fontId="61" fillId="0" borderId="59" xfId="178" applyNumberFormat="1" applyFont="1" applyBorder="1" applyProtection="1">
      <alignment horizontal="right"/>
      <protection/>
    </xf>
    <xf numFmtId="0" fontId="62" fillId="0" borderId="59" xfId="147" applyNumberFormat="1" applyFont="1" applyBorder="1" applyProtection="1">
      <alignment/>
      <protection/>
    </xf>
    <xf numFmtId="0" fontId="34" fillId="0" borderId="0" xfId="196" applyNumberFormat="1" applyBorder="1" applyProtection="1">
      <alignment/>
      <protection/>
    </xf>
    <xf numFmtId="0" fontId="34" fillId="0" borderId="0" xfId="197" applyNumberFormat="1" applyBorder="1" applyProtection="1">
      <alignment/>
      <protection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60" fillId="0" borderId="0" xfId="158" applyNumberFormat="1" applyFont="1" applyBorder="1" applyAlignment="1" applyProtection="1">
      <alignment horizontal="center" wrapText="1"/>
      <protection/>
    </xf>
    <xf numFmtId="49" fontId="61" fillId="0" borderId="21" xfId="151" applyNumberFormat="1" applyFont="1" applyBorder="1" applyProtection="1">
      <alignment horizontal="center" vertical="center" wrapText="1"/>
      <protection/>
    </xf>
    <xf numFmtId="49" fontId="61" fillId="0" borderId="18" xfId="151" applyFont="1" applyBorder="1" applyProtection="1">
      <alignment horizontal="center" vertical="center" wrapText="1"/>
      <protection locked="0"/>
    </xf>
    <xf numFmtId="49" fontId="61" fillId="0" borderId="60" xfId="151" applyNumberFormat="1" applyFont="1" applyBorder="1" applyProtection="1">
      <alignment horizontal="center" vertical="center" wrapText="1"/>
      <protection/>
    </xf>
    <xf numFmtId="49" fontId="61" fillId="0" borderId="61" xfId="151" applyFont="1" applyBorder="1" applyProtection="1">
      <alignment horizontal="center" vertical="center" wrapText="1"/>
      <protection locked="0"/>
    </xf>
    <xf numFmtId="49" fontId="61" fillId="0" borderId="59" xfId="175" applyFont="1" applyBorder="1" applyAlignment="1" applyProtection="1">
      <alignment horizontal="center" vertical="center" wrapText="1"/>
      <protection locked="0"/>
    </xf>
    <xf numFmtId="49" fontId="61" fillId="0" borderId="34" xfId="151" applyNumberFormat="1" applyFont="1" applyBorder="1" applyProtection="1">
      <alignment horizontal="center" vertical="center" wrapText="1"/>
      <protection/>
    </xf>
    <xf numFmtId="49" fontId="61" fillId="0" borderId="11" xfId="151" applyFont="1" applyBorder="1" applyProtection="1">
      <alignment horizontal="center" vertical="center" wrapText="1"/>
      <protection locked="0"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">
      <selection activeCell="C7" sqref="C7"/>
    </sheetView>
  </sheetViews>
  <sheetFormatPr defaultColWidth="9.140625" defaultRowHeight="15"/>
  <cols>
    <col min="1" max="1" width="26.28125" style="1" customWidth="1"/>
    <col min="2" max="2" width="58.8515625" style="1" customWidth="1"/>
    <col min="3" max="3" width="16.421875" style="1" customWidth="1"/>
    <col min="4" max="4" width="15.8515625" style="1" customWidth="1"/>
    <col min="5" max="5" width="13.28125" style="1" customWidth="1"/>
    <col min="6" max="6" width="9.7109375" style="1" customWidth="1"/>
    <col min="7" max="16384" width="9.140625" style="1" customWidth="1"/>
  </cols>
  <sheetData>
    <row r="1" spans="3:5" ht="15">
      <c r="C1" s="6"/>
      <c r="D1" s="20" t="s">
        <v>168</v>
      </c>
      <c r="E1" s="20"/>
    </row>
    <row r="2" spans="3:5" ht="15">
      <c r="C2" s="21" t="s">
        <v>169</v>
      </c>
      <c r="D2" s="21"/>
      <c r="E2" s="21"/>
    </row>
    <row r="3" spans="3:5" ht="15">
      <c r="C3" s="20" t="s">
        <v>181</v>
      </c>
      <c r="D3" s="20"/>
      <c r="E3" s="20"/>
    </row>
    <row r="4" spans="3:5" ht="15">
      <c r="C4" s="20" t="s">
        <v>182</v>
      </c>
      <c r="D4" s="20"/>
      <c r="E4" s="20"/>
    </row>
    <row r="5" spans="1:5" ht="15">
      <c r="A5" s="22" t="s">
        <v>170</v>
      </c>
      <c r="B5" s="22"/>
      <c r="C5" s="22"/>
      <c r="D5" s="22"/>
      <c r="E5" s="22"/>
    </row>
    <row r="6" spans="1:5" ht="15">
      <c r="A6" s="22"/>
      <c r="B6" s="22"/>
      <c r="C6" s="22"/>
      <c r="D6" s="22"/>
      <c r="E6" s="22"/>
    </row>
    <row r="7" spans="1:5" ht="18.75">
      <c r="A7" s="7"/>
      <c r="B7" s="7"/>
      <c r="C7" s="7"/>
      <c r="D7" s="7"/>
      <c r="E7" s="7" t="s">
        <v>178</v>
      </c>
    </row>
    <row r="8" spans="1:6" ht="11.25" customHeight="1">
      <c r="A8" s="23" t="s">
        <v>171</v>
      </c>
      <c r="B8" s="25" t="s">
        <v>172</v>
      </c>
      <c r="C8" s="27" t="s">
        <v>174</v>
      </c>
      <c r="D8" s="28" t="s">
        <v>175</v>
      </c>
      <c r="E8" s="27" t="s">
        <v>173</v>
      </c>
      <c r="F8" s="18"/>
    </row>
    <row r="9" spans="1:6" ht="86.25" customHeight="1">
      <c r="A9" s="24"/>
      <c r="B9" s="26"/>
      <c r="C9" s="27"/>
      <c r="D9" s="29"/>
      <c r="E9" s="27"/>
      <c r="F9" s="19"/>
    </row>
    <row r="10" spans="1:6" ht="21.75" customHeight="1">
      <c r="A10" s="8" t="s">
        <v>179</v>
      </c>
      <c r="B10" s="9" t="s">
        <v>180</v>
      </c>
      <c r="C10" s="10">
        <f>C11+C17+C23+C28+C31+C34+C49+C43+C53+C57</f>
        <v>38604208</v>
      </c>
      <c r="D10" s="10">
        <f>D11+D17+D23+D28+D31+D34+D49+D43+D53+D57</f>
        <v>11519381.679999998</v>
      </c>
      <c r="E10" s="10">
        <f>D10/C10*100</f>
        <v>29.83970472856223</v>
      </c>
      <c r="F10" s="3"/>
    </row>
    <row r="11" spans="1:6" ht="19.5" customHeight="1">
      <c r="A11" s="8" t="s">
        <v>1</v>
      </c>
      <c r="B11" s="9" t="s">
        <v>0</v>
      </c>
      <c r="C11" s="10">
        <v>29659190</v>
      </c>
      <c r="D11" s="10">
        <v>9083413.73</v>
      </c>
      <c r="E11" s="10">
        <f>D11/C11*100</f>
        <v>30.62596695998778</v>
      </c>
      <c r="F11" s="3"/>
    </row>
    <row r="12" spans="1:6" ht="21.75" customHeight="1">
      <c r="A12" s="8" t="s">
        <v>3</v>
      </c>
      <c r="B12" s="9" t="s">
        <v>2</v>
      </c>
      <c r="C12" s="10">
        <v>29659190</v>
      </c>
      <c r="D12" s="10">
        <v>9083413.73</v>
      </c>
      <c r="E12" s="10">
        <f aca="true" t="shared" si="0" ref="E12:E63">D12/C12*100</f>
        <v>30.62596695998778</v>
      </c>
      <c r="F12" s="3"/>
    </row>
    <row r="13" spans="1:6" ht="99" customHeight="1">
      <c r="A13" s="8" t="s">
        <v>5</v>
      </c>
      <c r="B13" s="9" t="s">
        <v>4</v>
      </c>
      <c r="C13" s="10">
        <v>29255890</v>
      </c>
      <c r="D13" s="10">
        <v>9037321.83</v>
      </c>
      <c r="E13" s="10">
        <f t="shared" si="0"/>
        <v>30.89060640438558</v>
      </c>
      <c r="F13" s="3"/>
    </row>
    <row r="14" spans="1:6" ht="132" customHeight="1">
      <c r="A14" s="8" t="s">
        <v>7</v>
      </c>
      <c r="B14" s="9" t="s">
        <v>6</v>
      </c>
      <c r="C14" s="10">
        <v>148300</v>
      </c>
      <c r="D14" s="10">
        <v>27356.09</v>
      </c>
      <c r="E14" s="10">
        <f t="shared" si="0"/>
        <v>18.446453135536075</v>
      </c>
      <c r="F14" s="3"/>
    </row>
    <row r="15" spans="1:6" ht="50.25" customHeight="1">
      <c r="A15" s="8" t="s">
        <v>9</v>
      </c>
      <c r="B15" s="9" t="s">
        <v>8</v>
      </c>
      <c r="C15" s="10">
        <v>183800</v>
      </c>
      <c r="D15" s="10">
        <v>10023.33</v>
      </c>
      <c r="E15" s="10">
        <f t="shared" si="0"/>
        <v>5.453389553862895</v>
      </c>
      <c r="F15" s="3"/>
    </row>
    <row r="16" spans="1:6" ht="114" customHeight="1">
      <c r="A16" s="8" t="s">
        <v>11</v>
      </c>
      <c r="B16" s="9" t="s">
        <v>10</v>
      </c>
      <c r="C16" s="10">
        <v>71200</v>
      </c>
      <c r="D16" s="10">
        <v>8712.48</v>
      </c>
      <c r="E16" s="10">
        <f t="shared" si="0"/>
        <v>12.236629213483145</v>
      </c>
      <c r="F16" s="3"/>
    </row>
    <row r="17" spans="1:6" ht="51.75" customHeight="1">
      <c r="A17" s="8" t="s">
        <v>13</v>
      </c>
      <c r="B17" s="9" t="s">
        <v>12</v>
      </c>
      <c r="C17" s="10">
        <v>4507519</v>
      </c>
      <c r="D17" s="10">
        <v>1270912.2</v>
      </c>
      <c r="E17" s="10">
        <f t="shared" si="0"/>
        <v>28.195381982860194</v>
      </c>
      <c r="F17" s="3"/>
    </row>
    <row r="18" spans="1:6" ht="36" customHeight="1">
      <c r="A18" s="8" t="s">
        <v>15</v>
      </c>
      <c r="B18" s="9" t="s">
        <v>14</v>
      </c>
      <c r="C18" s="10">
        <v>4507519</v>
      </c>
      <c r="D18" s="10">
        <v>1270912.2</v>
      </c>
      <c r="E18" s="10">
        <f t="shared" si="0"/>
        <v>28.195381982860194</v>
      </c>
      <c r="F18" s="3"/>
    </row>
    <row r="19" spans="1:6" ht="97.5" customHeight="1">
      <c r="A19" s="8" t="s">
        <v>17</v>
      </c>
      <c r="B19" s="9" t="s">
        <v>16</v>
      </c>
      <c r="C19" s="10">
        <v>1844248</v>
      </c>
      <c r="D19" s="10">
        <v>472660.22</v>
      </c>
      <c r="E19" s="10">
        <f t="shared" si="0"/>
        <v>25.62888613678854</v>
      </c>
      <c r="F19" s="3"/>
    </row>
    <row r="20" spans="1:6" ht="112.5" customHeight="1">
      <c r="A20" s="8" t="s">
        <v>19</v>
      </c>
      <c r="B20" s="9" t="s">
        <v>18</v>
      </c>
      <c r="C20" s="10">
        <v>20361</v>
      </c>
      <c r="D20" s="10">
        <v>4724.12</v>
      </c>
      <c r="E20" s="10">
        <f t="shared" si="0"/>
        <v>23.201807376847896</v>
      </c>
      <c r="F20" s="3"/>
    </row>
    <row r="21" spans="1:6" ht="96" customHeight="1">
      <c r="A21" s="8" t="s">
        <v>21</v>
      </c>
      <c r="B21" s="9" t="s">
        <v>20</v>
      </c>
      <c r="C21" s="10">
        <v>2862602</v>
      </c>
      <c r="D21" s="10">
        <v>880225.33</v>
      </c>
      <c r="E21" s="10">
        <f t="shared" si="0"/>
        <v>30.74913417932357</v>
      </c>
      <c r="F21" s="3"/>
    </row>
    <row r="22" spans="1:6" ht="97.5" customHeight="1">
      <c r="A22" s="8" t="s">
        <v>23</v>
      </c>
      <c r="B22" s="9" t="s">
        <v>22</v>
      </c>
      <c r="C22" s="10">
        <v>-219692</v>
      </c>
      <c r="D22" s="10">
        <v>-86697.47</v>
      </c>
      <c r="E22" s="10">
        <f t="shared" si="0"/>
        <v>39.46318937421481</v>
      </c>
      <c r="F22" s="3"/>
    </row>
    <row r="23" spans="1:6" ht="20.25" customHeight="1">
      <c r="A23" s="8" t="s">
        <v>25</v>
      </c>
      <c r="B23" s="9" t="s">
        <v>24</v>
      </c>
      <c r="C23" s="10">
        <v>1436850</v>
      </c>
      <c r="D23" s="10">
        <v>335804.68</v>
      </c>
      <c r="E23" s="10">
        <f t="shared" si="0"/>
        <v>23.37089327348018</v>
      </c>
      <c r="F23" s="3"/>
    </row>
    <row r="24" spans="1:6" ht="31.5" customHeight="1">
      <c r="A24" s="8" t="s">
        <v>27</v>
      </c>
      <c r="B24" s="9" t="s">
        <v>26</v>
      </c>
      <c r="C24" s="10">
        <v>1382000</v>
      </c>
      <c r="D24" s="10">
        <v>290166.18</v>
      </c>
      <c r="E24" s="10">
        <f t="shared" si="0"/>
        <v>20.996105643994213</v>
      </c>
      <c r="F24" s="3"/>
    </row>
    <row r="25" spans="1:6" ht="30" customHeight="1">
      <c r="A25" s="8" t="s">
        <v>28</v>
      </c>
      <c r="B25" s="9" t="s">
        <v>26</v>
      </c>
      <c r="C25" s="10">
        <v>1382000</v>
      </c>
      <c r="D25" s="10">
        <v>290166.18</v>
      </c>
      <c r="E25" s="10">
        <f t="shared" si="0"/>
        <v>20.996105643994213</v>
      </c>
      <c r="F25" s="3"/>
    </row>
    <row r="26" spans="1:6" ht="18.75" customHeight="1">
      <c r="A26" s="8" t="s">
        <v>30</v>
      </c>
      <c r="B26" s="9" t="s">
        <v>29</v>
      </c>
      <c r="C26" s="10">
        <v>54850</v>
      </c>
      <c r="D26" s="10">
        <v>45638.5</v>
      </c>
      <c r="E26" s="10">
        <f t="shared" si="0"/>
        <v>83.2060164083865</v>
      </c>
      <c r="F26" s="3"/>
    </row>
    <row r="27" spans="1:6" ht="18.75" customHeight="1">
      <c r="A27" s="8" t="s">
        <v>31</v>
      </c>
      <c r="B27" s="9" t="s">
        <v>29</v>
      </c>
      <c r="C27" s="10">
        <v>54850</v>
      </c>
      <c r="D27" s="10">
        <v>45638.5</v>
      </c>
      <c r="E27" s="10">
        <f t="shared" si="0"/>
        <v>83.2060164083865</v>
      </c>
      <c r="F27" s="3"/>
    </row>
    <row r="28" spans="1:6" ht="18.75" customHeight="1">
      <c r="A28" s="8" t="s">
        <v>33</v>
      </c>
      <c r="B28" s="9" t="s">
        <v>32</v>
      </c>
      <c r="C28" s="10">
        <v>117000</v>
      </c>
      <c r="D28" s="10">
        <v>32503.92</v>
      </c>
      <c r="E28" s="10">
        <f t="shared" si="0"/>
        <v>27.7811282051282</v>
      </c>
      <c r="F28" s="3"/>
    </row>
    <row r="29" spans="1:6" ht="33.75" customHeight="1">
      <c r="A29" s="8" t="s">
        <v>35</v>
      </c>
      <c r="B29" s="9" t="s">
        <v>34</v>
      </c>
      <c r="C29" s="10">
        <v>117000</v>
      </c>
      <c r="D29" s="10">
        <v>32503.92</v>
      </c>
      <c r="E29" s="10">
        <f t="shared" si="0"/>
        <v>27.7811282051282</v>
      </c>
      <c r="F29" s="3"/>
    </row>
    <row r="30" spans="1:6" ht="50.25" customHeight="1">
      <c r="A30" s="8" t="s">
        <v>37</v>
      </c>
      <c r="B30" s="9" t="s">
        <v>36</v>
      </c>
      <c r="C30" s="10">
        <v>117000</v>
      </c>
      <c r="D30" s="10">
        <v>32503.92</v>
      </c>
      <c r="E30" s="10">
        <f t="shared" si="0"/>
        <v>27.7811282051282</v>
      </c>
      <c r="F30" s="3"/>
    </row>
    <row r="31" spans="1:6" ht="50.25" customHeight="1">
      <c r="A31" s="8" t="s">
        <v>39</v>
      </c>
      <c r="B31" s="9" t="s">
        <v>38</v>
      </c>
      <c r="C31" s="10"/>
      <c r="D31" s="10">
        <v>-1268.02</v>
      </c>
      <c r="E31" s="10"/>
      <c r="F31" s="3"/>
    </row>
    <row r="32" spans="1:6" ht="35.25" customHeight="1">
      <c r="A32" s="8" t="s">
        <v>41</v>
      </c>
      <c r="B32" s="9" t="s">
        <v>40</v>
      </c>
      <c r="C32" s="10"/>
      <c r="D32" s="10">
        <v>-1268.02</v>
      </c>
      <c r="E32" s="10"/>
      <c r="F32" s="3"/>
    </row>
    <row r="33" spans="1:6" ht="19.5" customHeight="1">
      <c r="A33" s="8" t="s">
        <v>43</v>
      </c>
      <c r="B33" s="9" t="s">
        <v>42</v>
      </c>
      <c r="C33" s="10"/>
      <c r="D33" s="10">
        <v>-1268.02</v>
      </c>
      <c r="E33" s="10"/>
      <c r="F33" s="3"/>
    </row>
    <row r="34" spans="1:6" ht="50.25" customHeight="1">
      <c r="A34" s="8" t="s">
        <v>45</v>
      </c>
      <c r="B34" s="9" t="s">
        <v>44</v>
      </c>
      <c r="C34" s="10">
        <v>2115755</v>
      </c>
      <c r="D34" s="10">
        <v>353184.73</v>
      </c>
      <c r="E34" s="10">
        <f t="shared" si="0"/>
        <v>16.693082611171896</v>
      </c>
      <c r="F34" s="3"/>
    </row>
    <row r="35" spans="1:6" ht="114" customHeight="1">
      <c r="A35" s="8" t="s">
        <v>47</v>
      </c>
      <c r="B35" s="9" t="s">
        <v>46</v>
      </c>
      <c r="C35" s="10">
        <v>2097005</v>
      </c>
      <c r="D35" s="10">
        <v>353184.73</v>
      </c>
      <c r="E35" s="10">
        <f t="shared" si="0"/>
        <v>16.842340862325077</v>
      </c>
      <c r="F35" s="3"/>
    </row>
    <row r="36" spans="1:6" ht="84.75" customHeight="1">
      <c r="A36" s="8" t="s">
        <v>49</v>
      </c>
      <c r="B36" s="9" t="s">
        <v>48</v>
      </c>
      <c r="C36" s="10">
        <v>1276821</v>
      </c>
      <c r="D36" s="10">
        <v>249745.15</v>
      </c>
      <c r="E36" s="10">
        <f t="shared" si="0"/>
        <v>19.559918735672426</v>
      </c>
      <c r="F36" s="3"/>
    </row>
    <row r="37" spans="1:6" ht="95.25" customHeight="1">
      <c r="A37" s="8" t="s">
        <v>51</v>
      </c>
      <c r="B37" s="9" t="s">
        <v>50</v>
      </c>
      <c r="C37" s="10">
        <v>1276821</v>
      </c>
      <c r="D37" s="10">
        <v>249745.15</v>
      </c>
      <c r="E37" s="10">
        <f t="shared" si="0"/>
        <v>19.559918735672426</v>
      </c>
      <c r="F37" s="3"/>
    </row>
    <row r="38" spans="1:6" ht="97.5" customHeight="1">
      <c r="A38" s="8" t="s">
        <v>53</v>
      </c>
      <c r="B38" s="9" t="s">
        <v>52</v>
      </c>
      <c r="C38" s="10">
        <v>820184</v>
      </c>
      <c r="D38" s="10">
        <v>103439.58</v>
      </c>
      <c r="E38" s="10">
        <f t="shared" si="0"/>
        <v>12.611752972503732</v>
      </c>
      <c r="F38" s="3"/>
    </row>
    <row r="39" spans="1:6" ht="81.75" customHeight="1">
      <c r="A39" s="8" t="s">
        <v>55</v>
      </c>
      <c r="B39" s="9" t="s">
        <v>54</v>
      </c>
      <c r="C39" s="10">
        <v>820184</v>
      </c>
      <c r="D39" s="10">
        <v>103439.58</v>
      </c>
      <c r="E39" s="10">
        <f t="shared" si="0"/>
        <v>12.611752972503732</v>
      </c>
      <c r="F39" s="3"/>
    </row>
    <row r="40" spans="1:6" ht="30.75" customHeight="1">
      <c r="A40" s="8" t="s">
        <v>57</v>
      </c>
      <c r="B40" s="9" t="s">
        <v>56</v>
      </c>
      <c r="C40" s="10">
        <v>18750</v>
      </c>
      <c r="D40" s="10"/>
      <c r="E40" s="10"/>
      <c r="F40" s="3"/>
    </row>
    <row r="41" spans="1:6" ht="64.5" customHeight="1">
      <c r="A41" s="8" t="s">
        <v>59</v>
      </c>
      <c r="B41" s="9" t="s">
        <v>58</v>
      </c>
      <c r="C41" s="10">
        <v>18750</v>
      </c>
      <c r="D41" s="10"/>
      <c r="E41" s="10"/>
      <c r="F41" s="3"/>
    </row>
    <row r="42" spans="1:6" ht="64.5" customHeight="1">
      <c r="A42" s="8" t="s">
        <v>61</v>
      </c>
      <c r="B42" s="9" t="s">
        <v>60</v>
      </c>
      <c r="C42" s="10">
        <v>18750</v>
      </c>
      <c r="D42" s="10"/>
      <c r="E42" s="10"/>
      <c r="F42" s="3"/>
    </row>
    <row r="43" spans="1:6" ht="35.25" customHeight="1">
      <c r="A43" s="8" t="s">
        <v>63</v>
      </c>
      <c r="B43" s="9" t="s">
        <v>62</v>
      </c>
      <c r="C43" s="10">
        <v>589400</v>
      </c>
      <c r="D43" s="10">
        <v>73713.44</v>
      </c>
      <c r="E43" s="10">
        <f t="shared" si="0"/>
        <v>12.506521886664403</v>
      </c>
      <c r="F43" s="3"/>
    </row>
    <row r="44" spans="1:6" ht="21" customHeight="1">
      <c r="A44" s="8" t="s">
        <v>65</v>
      </c>
      <c r="B44" s="9" t="s">
        <v>64</v>
      </c>
      <c r="C44" s="10">
        <v>589400</v>
      </c>
      <c r="D44" s="10">
        <v>73713.44</v>
      </c>
      <c r="E44" s="10">
        <f t="shared" si="0"/>
        <v>12.506521886664403</v>
      </c>
      <c r="F44" s="3"/>
    </row>
    <row r="45" spans="1:6" ht="34.5" customHeight="1">
      <c r="A45" s="8" t="s">
        <v>66</v>
      </c>
      <c r="B45" s="9" t="s">
        <v>177</v>
      </c>
      <c r="C45" s="10">
        <v>210500</v>
      </c>
      <c r="D45" s="10">
        <v>19412.24</v>
      </c>
      <c r="E45" s="10">
        <f t="shared" si="0"/>
        <v>9.22196674584323</v>
      </c>
      <c r="F45" s="3"/>
    </row>
    <row r="46" spans="1:6" ht="33.75" customHeight="1">
      <c r="A46" s="8" t="s">
        <v>68</v>
      </c>
      <c r="B46" s="9" t="s">
        <v>67</v>
      </c>
      <c r="C46" s="10"/>
      <c r="D46" s="10">
        <v>42.25</v>
      </c>
      <c r="E46" s="10"/>
      <c r="F46" s="3"/>
    </row>
    <row r="47" spans="1:6" ht="33" customHeight="1">
      <c r="A47" s="8" t="s">
        <v>70</v>
      </c>
      <c r="B47" s="9" t="s">
        <v>69</v>
      </c>
      <c r="C47" s="10">
        <v>89900</v>
      </c>
      <c r="D47" s="10"/>
      <c r="E47" s="10"/>
      <c r="F47" s="3"/>
    </row>
    <row r="48" spans="1:6" ht="35.25" customHeight="1">
      <c r="A48" s="8" t="s">
        <v>72</v>
      </c>
      <c r="B48" s="9" t="s">
        <v>71</v>
      </c>
      <c r="C48" s="10">
        <v>289000</v>
      </c>
      <c r="D48" s="10">
        <v>54258.95</v>
      </c>
      <c r="E48" s="10">
        <f t="shared" si="0"/>
        <v>18.774723183391</v>
      </c>
      <c r="F48" s="3"/>
    </row>
    <row r="49" spans="1:6" ht="36" customHeight="1">
      <c r="A49" s="8" t="s">
        <v>74</v>
      </c>
      <c r="B49" s="9" t="s">
        <v>73</v>
      </c>
      <c r="C49" s="10">
        <v>63494</v>
      </c>
      <c r="D49" s="10">
        <v>575.87</v>
      </c>
      <c r="E49" s="10">
        <f t="shared" si="0"/>
        <v>0.9069675874885816</v>
      </c>
      <c r="F49" s="3"/>
    </row>
    <row r="50" spans="1:6" ht="21.75" customHeight="1">
      <c r="A50" s="8" t="s">
        <v>76</v>
      </c>
      <c r="B50" s="9" t="s">
        <v>75</v>
      </c>
      <c r="C50" s="10">
        <v>63494</v>
      </c>
      <c r="D50" s="10">
        <v>575.87</v>
      </c>
      <c r="E50" s="10">
        <f t="shared" si="0"/>
        <v>0.9069675874885816</v>
      </c>
      <c r="F50" s="3"/>
    </row>
    <row r="51" spans="1:6" ht="20.25" customHeight="1">
      <c r="A51" s="8" t="s">
        <v>78</v>
      </c>
      <c r="B51" s="9" t="s">
        <v>77</v>
      </c>
      <c r="C51" s="10">
        <v>63494</v>
      </c>
      <c r="D51" s="10">
        <v>575.87</v>
      </c>
      <c r="E51" s="10">
        <f t="shared" si="0"/>
        <v>0.9069675874885816</v>
      </c>
      <c r="F51" s="3"/>
    </row>
    <row r="52" spans="1:6" ht="33" customHeight="1">
      <c r="A52" s="8" t="s">
        <v>80</v>
      </c>
      <c r="B52" s="9" t="s">
        <v>79</v>
      </c>
      <c r="C52" s="10">
        <v>63494</v>
      </c>
      <c r="D52" s="10">
        <v>575.87</v>
      </c>
      <c r="E52" s="10">
        <f t="shared" si="0"/>
        <v>0.9069675874885816</v>
      </c>
      <c r="F52" s="3"/>
    </row>
    <row r="53" spans="1:6" ht="36" customHeight="1">
      <c r="A53" s="8" t="s">
        <v>82</v>
      </c>
      <c r="B53" s="9" t="s">
        <v>81</v>
      </c>
      <c r="C53" s="10"/>
      <c r="D53" s="10">
        <v>76310.12</v>
      </c>
      <c r="E53" s="10"/>
      <c r="F53" s="3"/>
    </row>
    <row r="54" spans="1:6" ht="36.75" customHeight="1">
      <c r="A54" s="8" t="s">
        <v>84</v>
      </c>
      <c r="B54" s="9" t="s">
        <v>83</v>
      </c>
      <c r="C54" s="10"/>
      <c r="D54" s="10">
        <v>76310.12</v>
      </c>
      <c r="E54" s="10"/>
      <c r="F54" s="3"/>
    </row>
    <row r="55" spans="1:6" ht="49.5" customHeight="1">
      <c r="A55" s="8" t="s">
        <v>86</v>
      </c>
      <c r="B55" s="9" t="s">
        <v>85</v>
      </c>
      <c r="C55" s="10"/>
      <c r="D55" s="10">
        <v>76310.12</v>
      </c>
      <c r="E55" s="10"/>
      <c r="F55" s="3"/>
    </row>
    <row r="56" spans="1:6" ht="69" customHeight="1">
      <c r="A56" s="8" t="s">
        <v>88</v>
      </c>
      <c r="B56" s="9" t="s">
        <v>87</v>
      </c>
      <c r="C56" s="10"/>
      <c r="D56" s="10">
        <v>76310.12</v>
      </c>
      <c r="E56" s="10"/>
      <c r="F56" s="3"/>
    </row>
    <row r="57" spans="1:6" ht="23.25" customHeight="1">
      <c r="A57" s="8" t="s">
        <v>90</v>
      </c>
      <c r="B57" s="9" t="s">
        <v>89</v>
      </c>
      <c r="C57" s="10">
        <v>115000</v>
      </c>
      <c r="D57" s="10">
        <v>294231.01</v>
      </c>
      <c r="E57" s="10">
        <f t="shared" si="0"/>
        <v>255.85305217391303</v>
      </c>
      <c r="F57" s="3"/>
    </row>
    <row r="58" spans="1:6" ht="129.75" customHeight="1">
      <c r="A58" s="8" t="s">
        <v>92</v>
      </c>
      <c r="B58" s="9" t="s">
        <v>91</v>
      </c>
      <c r="C58" s="10">
        <v>20000</v>
      </c>
      <c r="D58" s="10"/>
      <c r="E58" s="10"/>
      <c r="F58" s="3"/>
    </row>
    <row r="59" spans="1:6" ht="36.75" customHeight="1">
      <c r="A59" s="8" t="s">
        <v>94</v>
      </c>
      <c r="B59" s="9" t="s">
        <v>93</v>
      </c>
      <c r="C59" s="10">
        <v>20000</v>
      </c>
      <c r="D59" s="10"/>
      <c r="E59" s="10"/>
      <c r="F59" s="3"/>
    </row>
    <row r="60" spans="1:6" ht="69" customHeight="1">
      <c r="A60" s="8" t="s">
        <v>96</v>
      </c>
      <c r="B60" s="9" t="s">
        <v>95</v>
      </c>
      <c r="C60" s="10"/>
      <c r="D60" s="10">
        <v>12300</v>
      </c>
      <c r="E60" s="10"/>
      <c r="F60" s="3"/>
    </row>
    <row r="61" spans="1:6" ht="35.25" customHeight="1">
      <c r="A61" s="8" t="s">
        <v>98</v>
      </c>
      <c r="B61" s="9" t="s">
        <v>97</v>
      </c>
      <c r="C61" s="10">
        <v>95000</v>
      </c>
      <c r="D61" s="10">
        <v>281931.01</v>
      </c>
      <c r="E61" s="10">
        <f t="shared" si="0"/>
        <v>296.7694842105263</v>
      </c>
      <c r="F61" s="3"/>
    </row>
    <row r="62" spans="1:6" ht="52.5" customHeight="1">
      <c r="A62" s="8" t="s">
        <v>100</v>
      </c>
      <c r="B62" s="9" t="s">
        <v>99</v>
      </c>
      <c r="C62" s="10">
        <v>95000</v>
      </c>
      <c r="D62" s="10">
        <v>281931.01</v>
      </c>
      <c r="E62" s="10">
        <f t="shared" si="0"/>
        <v>296.7694842105263</v>
      </c>
      <c r="F62" s="3"/>
    </row>
    <row r="63" spans="1:6" ht="24.75" customHeight="1">
      <c r="A63" s="8" t="s">
        <v>102</v>
      </c>
      <c r="B63" s="9" t="s">
        <v>101</v>
      </c>
      <c r="C63" s="10">
        <v>89703966.38</v>
      </c>
      <c r="D63" s="10">
        <v>22366125.41</v>
      </c>
      <c r="E63" s="10">
        <f t="shared" si="0"/>
        <v>24.93326249951268</v>
      </c>
      <c r="F63" s="3"/>
    </row>
    <row r="64" spans="1:6" ht="53.25" customHeight="1">
      <c r="A64" s="8" t="s">
        <v>104</v>
      </c>
      <c r="B64" s="9" t="s">
        <v>103</v>
      </c>
      <c r="C64" s="10">
        <v>89766721.15</v>
      </c>
      <c r="D64" s="10">
        <v>22428880.18</v>
      </c>
      <c r="E64" s="10">
        <f aca="true" t="shared" si="1" ref="E64:E96">D64/C64*100</f>
        <v>24.9857406984058</v>
      </c>
      <c r="F64" s="3"/>
    </row>
    <row r="65" spans="1:6" ht="33" customHeight="1">
      <c r="A65" s="8" t="s">
        <v>106</v>
      </c>
      <c r="B65" s="9" t="s">
        <v>105</v>
      </c>
      <c r="C65" s="10">
        <v>19971000</v>
      </c>
      <c r="D65" s="10">
        <v>9867750</v>
      </c>
      <c r="E65" s="10">
        <f t="shared" si="1"/>
        <v>49.41039507285564</v>
      </c>
      <c r="F65" s="3"/>
    </row>
    <row r="66" spans="1:6" ht="21" customHeight="1">
      <c r="A66" s="8" t="s">
        <v>108</v>
      </c>
      <c r="B66" s="9" t="s">
        <v>107</v>
      </c>
      <c r="C66" s="10">
        <v>12043000</v>
      </c>
      <c r="D66" s="10">
        <v>3010750</v>
      </c>
      <c r="E66" s="10">
        <f t="shared" si="1"/>
        <v>25</v>
      </c>
      <c r="F66" s="3"/>
    </row>
    <row r="67" spans="1:6" ht="33.75" customHeight="1">
      <c r="A67" s="8" t="s">
        <v>110</v>
      </c>
      <c r="B67" s="9" t="s">
        <v>109</v>
      </c>
      <c r="C67" s="10">
        <v>12043000</v>
      </c>
      <c r="D67" s="10">
        <v>3010750</v>
      </c>
      <c r="E67" s="10">
        <f t="shared" si="1"/>
        <v>25</v>
      </c>
      <c r="F67" s="3"/>
    </row>
    <row r="68" spans="1:6" ht="36" customHeight="1">
      <c r="A68" s="8" t="s">
        <v>112</v>
      </c>
      <c r="B68" s="9" t="s">
        <v>111</v>
      </c>
      <c r="C68" s="10">
        <v>7928000</v>
      </c>
      <c r="D68" s="10">
        <v>6857000</v>
      </c>
      <c r="E68" s="10">
        <f t="shared" si="1"/>
        <v>86.49091826437942</v>
      </c>
      <c r="F68" s="3"/>
    </row>
    <row r="69" spans="1:6" ht="48.75" customHeight="1">
      <c r="A69" s="8" t="s">
        <v>114</v>
      </c>
      <c r="B69" s="9" t="s">
        <v>113</v>
      </c>
      <c r="C69" s="10">
        <v>7928000</v>
      </c>
      <c r="D69" s="10">
        <v>6857000</v>
      </c>
      <c r="E69" s="10">
        <f t="shared" si="1"/>
        <v>86.49091826437942</v>
      </c>
      <c r="F69" s="3"/>
    </row>
    <row r="70" spans="1:6" ht="36" customHeight="1">
      <c r="A70" s="8" t="s">
        <v>116</v>
      </c>
      <c r="B70" s="9" t="s">
        <v>115</v>
      </c>
      <c r="C70" s="10">
        <v>5054000</v>
      </c>
      <c r="D70" s="10"/>
      <c r="E70" s="10"/>
      <c r="F70" s="3"/>
    </row>
    <row r="71" spans="1:6" ht="51.75" customHeight="1">
      <c r="A71" s="8" t="s">
        <v>118</v>
      </c>
      <c r="B71" s="9" t="s">
        <v>117</v>
      </c>
      <c r="C71" s="10">
        <v>810000</v>
      </c>
      <c r="D71" s="10"/>
      <c r="E71" s="10"/>
      <c r="F71" s="3"/>
    </row>
    <row r="72" spans="1:6" ht="51" customHeight="1">
      <c r="A72" s="8" t="s">
        <v>120</v>
      </c>
      <c r="B72" s="9" t="s">
        <v>119</v>
      </c>
      <c r="C72" s="10">
        <v>810000</v>
      </c>
      <c r="D72" s="10"/>
      <c r="E72" s="10"/>
      <c r="F72" s="3"/>
    </row>
    <row r="73" spans="1:6" ht="100.5" customHeight="1">
      <c r="A73" s="8" t="s">
        <v>122</v>
      </c>
      <c r="B73" s="9" t="s">
        <v>121</v>
      </c>
      <c r="C73" s="10">
        <v>4064000</v>
      </c>
      <c r="D73" s="10"/>
      <c r="E73" s="10"/>
      <c r="F73" s="3"/>
    </row>
    <row r="74" spans="1:6" ht="114" customHeight="1">
      <c r="A74" s="8" t="s">
        <v>124</v>
      </c>
      <c r="B74" s="9" t="s">
        <v>123</v>
      </c>
      <c r="C74" s="10">
        <v>4064000</v>
      </c>
      <c r="D74" s="10"/>
      <c r="E74" s="10"/>
      <c r="F74" s="3"/>
    </row>
    <row r="75" spans="1:6" ht="21.75" customHeight="1">
      <c r="A75" s="8" t="s">
        <v>126</v>
      </c>
      <c r="B75" s="9" t="s">
        <v>125</v>
      </c>
      <c r="C75" s="10">
        <v>180000</v>
      </c>
      <c r="D75" s="10"/>
      <c r="E75" s="10"/>
      <c r="F75" s="3"/>
    </row>
    <row r="76" spans="1:6" ht="22.5" customHeight="1">
      <c r="A76" s="8" t="s">
        <v>128</v>
      </c>
      <c r="B76" s="9" t="s">
        <v>127</v>
      </c>
      <c r="C76" s="10">
        <v>180000</v>
      </c>
      <c r="D76" s="10"/>
      <c r="E76" s="10"/>
      <c r="F76" s="3"/>
    </row>
    <row r="77" spans="1:6" ht="34.5" customHeight="1">
      <c r="A77" s="8" t="s">
        <v>130</v>
      </c>
      <c r="B77" s="9" t="s">
        <v>129</v>
      </c>
      <c r="C77" s="10">
        <v>62319617.15</v>
      </c>
      <c r="D77" s="10">
        <v>11896307.68</v>
      </c>
      <c r="E77" s="10">
        <f t="shared" si="1"/>
        <v>19.089186076618894</v>
      </c>
      <c r="F77" s="3"/>
    </row>
    <row r="78" spans="1:6" ht="52.5" customHeight="1">
      <c r="A78" s="8" t="s">
        <v>132</v>
      </c>
      <c r="B78" s="9" t="s">
        <v>131</v>
      </c>
      <c r="C78" s="10">
        <v>59846588.55</v>
      </c>
      <c r="D78" s="10">
        <v>11775320.98</v>
      </c>
      <c r="E78" s="10">
        <f t="shared" si="1"/>
        <v>19.67584329416217</v>
      </c>
      <c r="F78" s="3"/>
    </row>
    <row r="79" spans="1:6" ht="51" customHeight="1">
      <c r="A79" s="8" t="s">
        <v>134</v>
      </c>
      <c r="B79" s="9" t="s">
        <v>133</v>
      </c>
      <c r="C79" s="10">
        <v>59846588.55</v>
      </c>
      <c r="D79" s="10">
        <v>11775320.98</v>
      </c>
      <c r="E79" s="10">
        <f t="shared" si="1"/>
        <v>19.67584329416217</v>
      </c>
      <c r="F79" s="3"/>
    </row>
    <row r="80" spans="1:6" ht="80.25" customHeight="1">
      <c r="A80" s="8" t="s">
        <v>136</v>
      </c>
      <c r="B80" s="9" t="s">
        <v>135</v>
      </c>
      <c r="C80" s="10">
        <v>353181</v>
      </c>
      <c r="D80" s="10">
        <v>51322.2</v>
      </c>
      <c r="E80" s="10">
        <f t="shared" si="1"/>
        <v>14.531415902893983</v>
      </c>
      <c r="F80" s="3"/>
    </row>
    <row r="81" spans="1:6" ht="99.75" customHeight="1">
      <c r="A81" s="8" t="s">
        <v>138</v>
      </c>
      <c r="B81" s="9" t="s">
        <v>137</v>
      </c>
      <c r="C81" s="10">
        <v>353181</v>
      </c>
      <c r="D81" s="10">
        <v>51322.2</v>
      </c>
      <c r="E81" s="10">
        <f t="shared" si="1"/>
        <v>14.531415902893983</v>
      </c>
      <c r="F81" s="3"/>
    </row>
    <row r="82" spans="1:6" ht="81.75" customHeight="1">
      <c r="A82" s="8" t="s">
        <v>140</v>
      </c>
      <c r="B82" s="9" t="s">
        <v>139</v>
      </c>
      <c r="C82" s="10">
        <v>1787478</v>
      </c>
      <c r="D82" s="10"/>
      <c r="E82" s="10"/>
      <c r="F82" s="3"/>
    </row>
    <row r="83" spans="1:6" ht="83.25" customHeight="1">
      <c r="A83" s="8" t="s">
        <v>142</v>
      </c>
      <c r="B83" s="9" t="s">
        <v>141</v>
      </c>
      <c r="C83" s="10">
        <v>1787478</v>
      </c>
      <c r="D83" s="10"/>
      <c r="E83" s="10"/>
      <c r="F83" s="3"/>
    </row>
    <row r="84" spans="1:6" ht="52.5" customHeight="1">
      <c r="A84" s="8" t="s">
        <v>144</v>
      </c>
      <c r="B84" s="9" t="s">
        <v>143</v>
      </c>
      <c r="C84" s="10">
        <v>266658</v>
      </c>
      <c r="D84" s="10">
        <v>69664.5</v>
      </c>
      <c r="E84" s="10">
        <f t="shared" si="1"/>
        <v>26.12503656368832</v>
      </c>
      <c r="F84" s="3"/>
    </row>
    <row r="85" spans="1:6" ht="52.5" customHeight="1">
      <c r="A85" s="8" t="s">
        <v>146</v>
      </c>
      <c r="B85" s="9" t="s">
        <v>145</v>
      </c>
      <c r="C85" s="10">
        <v>266658</v>
      </c>
      <c r="D85" s="10">
        <v>69664.5</v>
      </c>
      <c r="E85" s="10">
        <f t="shared" si="1"/>
        <v>26.12503656368832</v>
      </c>
      <c r="F85" s="3"/>
    </row>
    <row r="86" spans="1:6" ht="49.5" customHeight="1">
      <c r="A86" s="8" t="s">
        <v>148</v>
      </c>
      <c r="B86" s="9" t="s">
        <v>147</v>
      </c>
      <c r="C86" s="10">
        <v>65711.6</v>
      </c>
      <c r="D86" s="10"/>
      <c r="E86" s="10"/>
      <c r="F86" s="3"/>
    </row>
    <row r="87" spans="1:6" ht="67.5" customHeight="1">
      <c r="A87" s="8" t="s">
        <v>150</v>
      </c>
      <c r="B87" s="9" t="s">
        <v>149</v>
      </c>
      <c r="C87" s="10">
        <v>65711.6</v>
      </c>
      <c r="D87" s="10"/>
      <c r="E87" s="10"/>
      <c r="F87" s="3"/>
    </row>
    <row r="88" spans="1:6" ht="21.75" customHeight="1">
      <c r="A88" s="8" t="s">
        <v>152</v>
      </c>
      <c r="B88" s="9" t="s">
        <v>151</v>
      </c>
      <c r="C88" s="10">
        <v>2422104</v>
      </c>
      <c r="D88" s="10">
        <v>664822.5</v>
      </c>
      <c r="E88" s="10">
        <f t="shared" si="1"/>
        <v>27.44814012940815</v>
      </c>
      <c r="F88" s="3"/>
    </row>
    <row r="89" spans="1:6" ht="68.25" customHeight="1">
      <c r="A89" s="8" t="s">
        <v>154</v>
      </c>
      <c r="B89" s="9" t="s">
        <v>153</v>
      </c>
      <c r="C89" s="10">
        <v>2273960</v>
      </c>
      <c r="D89" s="10">
        <v>627784</v>
      </c>
      <c r="E89" s="10">
        <f t="shared" si="1"/>
        <v>27.607521680240637</v>
      </c>
      <c r="F89" s="3"/>
    </row>
    <row r="90" spans="1:6" ht="84.75" customHeight="1">
      <c r="A90" s="8" t="s">
        <v>156</v>
      </c>
      <c r="B90" s="9" t="s">
        <v>155</v>
      </c>
      <c r="C90" s="10">
        <v>2273960</v>
      </c>
      <c r="D90" s="10">
        <v>627784</v>
      </c>
      <c r="E90" s="10">
        <f t="shared" si="1"/>
        <v>27.607521680240637</v>
      </c>
      <c r="F90" s="3"/>
    </row>
    <row r="91" spans="1:6" ht="30.75" customHeight="1">
      <c r="A91" s="8" t="s">
        <v>158</v>
      </c>
      <c r="B91" s="9" t="s">
        <v>157</v>
      </c>
      <c r="C91" s="10">
        <v>148144</v>
      </c>
      <c r="D91" s="10">
        <v>37038.5</v>
      </c>
      <c r="E91" s="10">
        <f t="shared" si="1"/>
        <v>25.001687547251322</v>
      </c>
      <c r="F91" s="3"/>
    </row>
    <row r="92" spans="1:6" ht="32.25" customHeight="1">
      <c r="A92" s="8" t="s">
        <v>160</v>
      </c>
      <c r="B92" s="9" t="s">
        <v>159</v>
      </c>
      <c r="C92" s="10">
        <v>148144</v>
      </c>
      <c r="D92" s="10">
        <v>37038.5</v>
      </c>
      <c r="E92" s="10">
        <f t="shared" si="1"/>
        <v>25.001687547251322</v>
      </c>
      <c r="F92" s="3"/>
    </row>
    <row r="93" spans="1:6" ht="64.5" customHeight="1">
      <c r="A93" s="8" t="s">
        <v>162</v>
      </c>
      <c r="B93" s="9" t="s">
        <v>161</v>
      </c>
      <c r="C93" s="10">
        <v>-62754.77</v>
      </c>
      <c r="D93" s="10">
        <v>-62754.77</v>
      </c>
      <c r="E93" s="10">
        <f t="shared" si="1"/>
        <v>100</v>
      </c>
      <c r="F93" s="3"/>
    </row>
    <row r="94" spans="1:6" ht="65.25" customHeight="1">
      <c r="A94" s="8" t="s">
        <v>164</v>
      </c>
      <c r="B94" s="9" t="s">
        <v>163</v>
      </c>
      <c r="C94" s="10">
        <v>-62754.77</v>
      </c>
      <c r="D94" s="10">
        <v>-62754.77</v>
      </c>
      <c r="E94" s="10">
        <f t="shared" si="1"/>
        <v>100</v>
      </c>
      <c r="F94" s="3"/>
    </row>
    <row r="95" spans="1:6" ht="66.75" customHeight="1">
      <c r="A95" s="11" t="s">
        <v>166</v>
      </c>
      <c r="B95" s="12" t="s">
        <v>165</v>
      </c>
      <c r="C95" s="13">
        <v>-62754.77</v>
      </c>
      <c r="D95" s="13">
        <v>-62754.77</v>
      </c>
      <c r="E95" s="13">
        <f t="shared" si="1"/>
        <v>100</v>
      </c>
      <c r="F95" s="3"/>
    </row>
    <row r="96" spans="1:6" ht="22.5" customHeight="1">
      <c r="A96" s="17"/>
      <c r="B96" s="14" t="s">
        <v>176</v>
      </c>
      <c r="C96" s="15">
        <f>C11+C17+C23+C28+C31+C34+C43+C49+C53+C57+C63</f>
        <v>128308174.38</v>
      </c>
      <c r="D96" s="15">
        <f>D11+D17+D23+D28+D31+D34+D43+D49+D53+D57+D63</f>
        <v>33885507.089999996</v>
      </c>
      <c r="E96" s="16">
        <f t="shared" si="1"/>
        <v>26.40946865134564</v>
      </c>
      <c r="F96" s="2"/>
    </row>
    <row r="97" spans="1:6" ht="15" hidden="1">
      <c r="A97" s="4"/>
      <c r="B97" s="4"/>
      <c r="C97" s="5"/>
      <c r="D97" s="5"/>
      <c r="E97" s="5"/>
      <c r="F97" s="2" t="s">
        <v>167</v>
      </c>
    </row>
  </sheetData>
  <sheetProtection/>
  <mergeCells count="10">
    <mergeCell ref="D1:E1"/>
    <mergeCell ref="C2:E2"/>
    <mergeCell ref="C3:E3"/>
    <mergeCell ref="C4:E4"/>
    <mergeCell ref="A5:E6"/>
    <mergeCell ref="A8:A9"/>
    <mergeCell ref="B8:B9"/>
    <mergeCell ref="C8:C9"/>
    <mergeCell ref="D8:D9"/>
    <mergeCell ref="E8:E9"/>
  </mergeCells>
  <printOptions/>
  <pageMargins left="0.5905511811023623" right="0.1968503937007874" top="0.5905511811023623" bottom="0.3937007874015748" header="0" footer="0"/>
  <pageSetup fitToHeight="0" fitToWidth="2" horizontalDpi="600" verticalDpi="600" orientation="portrait" paperSize="9" scale="68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user</cp:lastModifiedBy>
  <cp:lastPrinted>2017-05-17T05:51:47Z</cp:lastPrinted>
  <dcterms:created xsi:type="dcterms:W3CDTF">2017-05-16T12:35:07Z</dcterms:created>
  <dcterms:modified xsi:type="dcterms:W3CDTF">2017-06-19T07:45:14Z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C:\Users\User\AppData\Local\Кейсистемс\Свод-СМАРТ\ReportManager\0503317g_20160101__win_11.xlsx</vt:lpwstr>
  </property>
</Properties>
</file>