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/>
  </bookViews>
  <sheets>
    <sheet name="свод" sheetId="5" r:id="rId1"/>
    <sheet name="Администрация" sheetId="4" r:id="rId2"/>
    <sheet name="РОО" sheetId="1" r:id="rId3"/>
    <sheet name="финотдел" sheetId="6" r:id="rId4"/>
    <sheet name="Лист2" sheetId="2" r:id="rId5"/>
    <sheet name="Лист3" sheetId="3" r:id="rId6"/>
  </sheets>
  <calcPr calcId="145621"/>
</workbook>
</file>

<file path=xl/calcChain.xml><?xml version="1.0" encoding="utf-8"?>
<calcChain xmlns="http://schemas.openxmlformats.org/spreadsheetml/2006/main">
  <c r="C13" i="1" l="1"/>
  <c r="C10" i="6"/>
  <c r="D25" i="4" l="1"/>
  <c r="B25" i="4"/>
  <c r="B10" i="6" l="1"/>
  <c r="C8" i="4"/>
  <c r="C9" i="4"/>
  <c r="C10" i="4"/>
  <c r="C7" i="4"/>
  <c r="C25" i="4"/>
  <c r="E25" i="4"/>
  <c r="D18" i="4"/>
  <c r="D7" i="5" s="1"/>
  <c r="B18" i="4"/>
  <c r="C15" i="1"/>
  <c r="D9" i="5" s="1"/>
  <c r="B15" i="1"/>
  <c r="C9" i="5" s="1"/>
  <c r="B13" i="1"/>
  <c r="C7" i="5" l="1"/>
  <c r="C18" i="4"/>
  <c r="C8" i="5" s="1"/>
  <c r="E18" i="4"/>
  <c r="D8" i="5" s="1"/>
</calcChain>
</file>

<file path=xl/sharedStrings.xml><?xml version="1.0" encoding="utf-8"?>
<sst xmlns="http://schemas.openxmlformats.org/spreadsheetml/2006/main" count="75" uniqueCount="60">
  <si>
    <t xml:space="preserve"> ОТДЕЛ ОБРАЗОВАНИЯ АДМИНИСТРАЦИИ ЖИРЯТИНСКОГО РАЙОНА</t>
  </si>
  <si>
    <t>Адрес: 242030, с. Жирятино, ул. Мира, д. 8, тел. (48344) 3-06-45, факс (48344)  3-06-24</t>
  </si>
  <si>
    <t>тел. 8-48344-3-07-13</t>
  </si>
  <si>
    <t>Работники органов местного самоуправления</t>
  </si>
  <si>
    <t>Средняя численность работников (человек)</t>
  </si>
  <si>
    <t>Начисленная заработная плата (тыс.руб.)</t>
  </si>
  <si>
    <t>в т.ч. муниципальные служащие</t>
  </si>
  <si>
    <t>Работники муниципальных учреждений, в т.ч.</t>
  </si>
  <si>
    <t>МБОУ Жирятинская СОШ</t>
  </si>
  <si>
    <t>МБОУ Воробейнская СОШ</t>
  </si>
  <si>
    <t>МБОУ Страшевичская СОШ</t>
  </si>
  <si>
    <t>МБОУ Морачевская ООШ</t>
  </si>
  <si>
    <t>МБОУ Колоднянская ООШ</t>
  </si>
  <si>
    <t>МБОУ Кульневская ООШ</t>
  </si>
  <si>
    <t>МБДОУ д/с "Колокольчик"</t>
  </si>
  <si>
    <t>МБДОУ д/с "Аленка"</t>
  </si>
  <si>
    <t>МБДОУ д/с "Солнышко"</t>
  </si>
  <si>
    <t>МБОУ ДОД  ДДТ</t>
  </si>
  <si>
    <t>МБОУ ДОД ДЮСШ</t>
  </si>
  <si>
    <t>МБОУ ЦПМСС</t>
  </si>
  <si>
    <t>Начальник  отдела образования</t>
  </si>
  <si>
    <t>В.И.Зарезова</t>
  </si>
  <si>
    <t>Прочие</t>
  </si>
  <si>
    <t>Средняя численность работников (человек) (П-4)</t>
  </si>
  <si>
    <t>Всего</t>
  </si>
  <si>
    <t>в т.ч. муниципальные</t>
  </si>
  <si>
    <t>в т.ч.муниципальные</t>
  </si>
  <si>
    <t>Глава района</t>
  </si>
  <si>
    <t>Р/Совет аппарат</t>
  </si>
  <si>
    <t xml:space="preserve">Глава администрации </t>
  </si>
  <si>
    <t>КСП</t>
  </si>
  <si>
    <t>КУМИ</t>
  </si>
  <si>
    <t>Администрация аппарат м/б</t>
  </si>
  <si>
    <t>Административная комиссия</t>
  </si>
  <si>
    <t>Воинский учет</t>
  </si>
  <si>
    <t>Охрана труда</t>
  </si>
  <si>
    <t>Опека</t>
  </si>
  <si>
    <t>ВСЕГО</t>
  </si>
  <si>
    <t>ЕДДС</t>
  </si>
  <si>
    <t>ДШИ</t>
  </si>
  <si>
    <t>МФЦ</t>
  </si>
  <si>
    <t>Глава администрации района</t>
  </si>
  <si>
    <t>Л.А.Антюхов</t>
  </si>
  <si>
    <t>Главный бухгалтер</t>
  </si>
  <si>
    <t>Т.И. Столярова</t>
  </si>
  <si>
    <t>Несовершенолетние</t>
  </si>
  <si>
    <t xml:space="preserve">Начальник финансового  отдела </t>
  </si>
  <si>
    <t>Л.А. Солодухина</t>
  </si>
  <si>
    <t>тел. 8-48344-3-06-07</t>
  </si>
  <si>
    <t xml:space="preserve"> Пузырева Н.Н.</t>
  </si>
  <si>
    <t xml:space="preserve"> Камкова Т.В.</t>
  </si>
  <si>
    <t xml:space="preserve"> Ковалева М.П.</t>
  </si>
  <si>
    <t>( в соответствии со ст.52 п.6 Федерального закона от 06.10.2006 г. №131-ФЗ "Об общих принципах организации местного самоуправления в Российской Федерации")</t>
  </si>
  <si>
    <t xml:space="preserve">Начисленная заработная плата
(тыс. руб.)
</t>
  </si>
  <si>
    <t xml:space="preserve"> ФИНАНСОВЫЙ ОТДЕЛ АДМИНИСТРАЦИИ ЖИРЯТИНСКОГО РАЙОНА</t>
  </si>
  <si>
    <t>КДО</t>
  </si>
  <si>
    <t>РБО</t>
  </si>
  <si>
    <t xml:space="preserve">Сведения о численности  муниципальных служащих  ,  работников муниципальных учреждений   Жирятинского района  и фактических расходах на оплату их труда
 на 01.01.2017 г.
</t>
  </si>
  <si>
    <t xml:space="preserve">Сведения о численности  муниципальных служащих  ,  работников муниципальных учреждений   Жирятинского района  и фактических расходах на оплату их труда
 на 01.04.2017 г.
</t>
  </si>
  <si>
    <t>Сведения о численности  муниципальных служащих  ,  работников муниципальных учреждений   Жирятинского района  и фактических расходах на оплату их труда
 на 01.04.2017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</si>
</sst>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/>
    <xf numFmtId="0" fontId="0" fillId="0" borderId="1" xfId="0" applyFont="1" applyBorder="1" applyAlignment="1">
      <alignment horizontal="center" wrapText="1"/>
    </xf>
    <xf numFmtId="0" fontId="7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164" fontId="1" fillId="0" borderId="11" xfId="0" applyNumberFormat="1" applyFont="1" applyBorder="1"/>
    <xf numFmtId="0" fontId="1" fillId="0" borderId="7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Border="1"/>
    <xf numFmtId="0" fontId="11" fillId="0" borderId="0" xfId="0" applyFont="1" applyFill="1" applyBorder="1"/>
    <xf numFmtId="0" fontId="11" fillId="0" borderId="0" xfId="0" applyFont="1" applyBorder="1"/>
    <xf numFmtId="0" fontId="12" fillId="0" borderId="0" xfId="0" applyFont="1"/>
    <xf numFmtId="16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0" fillId="0" borderId="1" xfId="0" applyFont="1" applyBorder="1"/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tabSelected="1" workbookViewId="0">
      <selection activeCell="D20" sqref="D20"/>
    </sheetView>
  </sheetViews>
  <sheetFormatPr defaultRowHeight="15" x14ac:dyDescent="0.25"/>
  <cols>
    <col min="2" max="2" width="32.42578125" customWidth="1"/>
    <col min="3" max="3" width="23" customWidth="1"/>
    <col min="4" max="4" width="24.42578125" customWidth="1"/>
    <col min="5" max="5" width="20.85546875" customWidth="1"/>
    <col min="6" max="6" width="15.42578125" customWidth="1"/>
    <col min="7" max="7" width="13.140625" customWidth="1"/>
  </cols>
  <sheetData>
    <row r="2" spans="2:7" ht="14.45" x14ac:dyDescent="0.3">
      <c r="E2" s="3"/>
    </row>
    <row r="3" spans="2:7" ht="45.75" customHeight="1" x14ac:dyDescent="0.25">
      <c r="B3" s="46" t="s">
        <v>59</v>
      </c>
      <c r="C3" s="46"/>
      <c r="D3" s="46"/>
      <c r="E3" s="6"/>
      <c r="F3" s="6"/>
      <c r="G3" s="6"/>
    </row>
    <row r="4" spans="2:7" ht="45.75" customHeight="1" x14ac:dyDescent="0.25">
      <c r="B4" s="47" t="s">
        <v>52</v>
      </c>
      <c r="C4" s="47"/>
      <c r="D4" s="47"/>
      <c r="E4" s="17"/>
      <c r="F4" s="6"/>
      <c r="G4" s="6"/>
    </row>
    <row r="5" spans="2:7" thickBot="1" x14ac:dyDescent="0.35">
      <c r="B5" s="17"/>
      <c r="C5" s="17"/>
      <c r="D5" s="17"/>
      <c r="E5" s="17"/>
      <c r="F5" s="17"/>
      <c r="G5" s="17"/>
    </row>
    <row r="6" spans="2:7" ht="30" x14ac:dyDescent="0.25">
      <c r="B6" s="25"/>
      <c r="C6" s="26" t="s">
        <v>4</v>
      </c>
      <c r="D6" s="27" t="s">
        <v>5</v>
      </c>
      <c r="E6" s="17"/>
      <c r="F6" s="17"/>
      <c r="G6" s="17"/>
    </row>
    <row r="7" spans="2:7" ht="38.25" customHeight="1" x14ac:dyDescent="0.25">
      <c r="B7" s="28" t="s">
        <v>3</v>
      </c>
      <c r="C7" s="11">
        <f>Администрация!B18+РОО!B13+финотдел!B10</f>
        <v>52</v>
      </c>
      <c r="D7" s="29">
        <f>Администрация!D18+РОО!C13+финотдел!C10</f>
        <v>2837.75</v>
      </c>
    </row>
    <row r="8" spans="2:7" ht="26.25" customHeight="1" x14ac:dyDescent="0.25">
      <c r="B8" s="33" t="s">
        <v>6</v>
      </c>
      <c r="C8" s="11">
        <f>Администрация!C18+РОО!B14+финотдел!B11</f>
        <v>23</v>
      </c>
      <c r="D8" s="29">
        <f>Администрация!E18+РОО!C14+финотдел!C11</f>
        <v>1647.65</v>
      </c>
    </row>
    <row r="9" spans="2:7" ht="51.75" customHeight="1" thickBot="1" x14ac:dyDescent="0.3">
      <c r="B9" s="30" t="s">
        <v>7</v>
      </c>
      <c r="C9" s="31">
        <f>Администрация!B25+РОО!B15+финотдел!B12</f>
        <v>310</v>
      </c>
      <c r="D9" s="32">
        <f>Администрация!D25+РОО!C15+финотдел!C12</f>
        <v>17261.8</v>
      </c>
    </row>
    <row r="10" spans="2:7" ht="14.45" x14ac:dyDescent="0.3">
      <c r="B10" s="7"/>
      <c r="C10" s="7"/>
      <c r="D10" s="7"/>
    </row>
    <row r="11" spans="2:7" ht="14.45" x14ac:dyDescent="0.3">
      <c r="B11" s="7"/>
      <c r="C11" s="7"/>
      <c r="D11" s="7"/>
    </row>
    <row r="12" spans="2:7" s="16" customFormat="1" ht="43.9" customHeight="1" x14ac:dyDescent="0.35">
      <c r="B12" s="14"/>
      <c r="C12" s="15"/>
      <c r="D12" s="15"/>
    </row>
  </sheetData>
  <mergeCells count="2">
    <mergeCell ref="B3:D3"/>
    <mergeCell ref="B4:D4"/>
  </mergeCells>
  <pageMargins left="0.2" right="0.21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opLeftCell="G1" zoomScale="80" zoomScaleNormal="80" workbookViewId="0">
      <selection activeCell="K10" sqref="K10"/>
    </sheetView>
  </sheetViews>
  <sheetFormatPr defaultRowHeight="15" x14ac:dyDescent="0.25"/>
  <cols>
    <col min="1" max="1" width="0.140625" hidden="1" customWidth="1"/>
    <col min="2" max="2" width="15.42578125" hidden="1" customWidth="1"/>
    <col min="3" max="3" width="20.140625" hidden="1" customWidth="1"/>
    <col min="4" max="4" width="18.5703125" hidden="1" customWidth="1"/>
    <col min="5" max="5" width="20.140625" hidden="1" customWidth="1"/>
    <col min="6" max="6" width="20.85546875" hidden="1" customWidth="1"/>
    <col min="7" max="7" width="15.42578125" customWidth="1"/>
    <col min="8" max="8" width="13.140625" customWidth="1"/>
  </cols>
  <sheetData>
    <row r="2" spans="1:8" ht="14.45" x14ac:dyDescent="0.3">
      <c r="F2" s="3"/>
    </row>
    <row r="3" spans="1:8" ht="59.45" customHeight="1" x14ac:dyDescent="0.25">
      <c r="A3" s="46" t="s">
        <v>58</v>
      </c>
      <c r="B3" s="46"/>
      <c r="C3" s="46"/>
      <c r="D3" s="46"/>
      <c r="E3" s="46"/>
      <c r="F3" s="6"/>
      <c r="G3" s="6"/>
      <c r="H3" s="6"/>
    </row>
    <row r="4" spans="1:8" ht="14.45" x14ac:dyDescent="0.3">
      <c r="A4" s="17"/>
      <c r="B4" s="17"/>
      <c r="C4" s="17"/>
      <c r="D4" s="17"/>
      <c r="E4" s="17"/>
      <c r="F4" s="17"/>
      <c r="G4" s="17"/>
      <c r="H4" s="17"/>
    </row>
    <row r="5" spans="1:8" ht="43.9" customHeight="1" x14ac:dyDescent="0.25">
      <c r="A5" s="8"/>
      <c r="B5" s="48" t="s">
        <v>23</v>
      </c>
      <c r="C5" s="49"/>
      <c r="D5" s="48" t="s">
        <v>53</v>
      </c>
      <c r="E5" s="49"/>
      <c r="F5" s="17"/>
      <c r="G5" s="17"/>
      <c r="H5" s="17"/>
    </row>
    <row r="6" spans="1:8" ht="43.9" customHeight="1" x14ac:dyDescent="0.25">
      <c r="A6" s="8" t="s">
        <v>3</v>
      </c>
      <c r="B6" s="35" t="s">
        <v>24</v>
      </c>
      <c r="C6" s="11" t="s">
        <v>25</v>
      </c>
      <c r="D6" s="8" t="s">
        <v>24</v>
      </c>
      <c r="E6" s="11" t="s">
        <v>26</v>
      </c>
    </row>
    <row r="7" spans="1:8" ht="22.9" customHeight="1" x14ac:dyDescent="0.25">
      <c r="A7" s="23" t="s">
        <v>27</v>
      </c>
      <c r="B7" s="34">
        <v>1</v>
      </c>
      <c r="C7" s="42">
        <f>B7</f>
        <v>1</v>
      </c>
      <c r="D7" s="42">
        <v>168</v>
      </c>
      <c r="E7" s="42">
        <v>168</v>
      </c>
      <c r="F7" s="36"/>
    </row>
    <row r="8" spans="1:8" ht="24" customHeight="1" x14ac:dyDescent="0.25">
      <c r="A8" s="23" t="s">
        <v>28</v>
      </c>
      <c r="B8" s="34">
        <v>1</v>
      </c>
      <c r="C8" s="42">
        <f t="shared" ref="C8:C10" si="0">B8</f>
        <v>1</v>
      </c>
      <c r="D8" s="42">
        <v>32.4</v>
      </c>
      <c r="E8" s="42">
        <v>32.4</v>
      </c>
      <c r="F8" s="36"/>
    </row>
    <row r="9" spans="1:8" ht="24" customHeight="1" x14ac:dyDescent="0.25">
      <c r="A9" s="23" t="s">
        <v>30</v>
      </c>
      <c r="B9" s="34">
        <v>1</v>
      </c>
      <c r="C9" s="42">
        <f t="shared" si="0"/>
        <v>1</v>
      </c>
      <c r="D9" s="42">
        <v>64.7</v>
      </c>
      <c r="E9" s="42">
        <v>64.7</v>
      </c>
      <c r="F9" s="36"/>
    </row>
    <row r="10" spans="1:8" ht="21.6" customHeight="1" x14ac:dyDescent="0.25">
      <c r="A10" s="23" t="s">
        <v>29</v>
      </c>
      <c r="B10" s="34">
        <v>1</v>
      </c>
      <c r="C10" s="42">
        <f t="shared" si="0"/>
        <v>1</v>
      </c>
      <c r="D10" s="42">
        <v>162.80000000000001</v>
      </c>
      <c r="E10" s="42">
        <v>162.80000000000001</v>
      </c>
      <c r="F10" s="36"/>
    </row>
    <row r="11" spans="1:8" ht="28.9" customHeight="1" x14ac:dyDescent="0.25">
      <c r="A11" s="23" t="s">
        <v>32</v>
      </c>
      <c r="B11" s="34">
        <v>30.5</v>
      </c>
      <c r="C11" s="42">
        <v>8</v>
      </c>
      <c r="D11" s="34">
        <v>1494.6</v>
      </c>
      <c r="E11" s="42">
        <v>597.29999999999995</v>
      </c>
      <c r="F11" s="36"/>
    </row>
    <row r="12" spans="1:8" ht="28.9" customHeight="1" x14ac:dyDescent="0.25">
      <c r="A12" s="23" t="s">
        <v>33</v>
      </c>
      <c r="B12" s="34">
        <v>1</v>
      </c>
      <c r="C12" s="42"/>
      <c r="D12" s="34">
        <v>38.299999999999997</v>
      </c>
      <c r="E12" s="42"/>
      <c r="F12" s="36"/>
    </row>
    <row r="13" spans="1:8" ht="21" customHeight="1" x14ac:dyDescent="0.25">
      <c r="A13" s="23" t="s">
        <v>34</v>
      </c>
      <c r="B13" s="34">
        <v>1</v>
      </c>
      <c r="C13" s="42"/>
      <c r="D13" s="41">
        <v>23</v>
      </c>
      <c r="E13" s="42"/>
      <c r="F13" s="36"/>
    </row>
    <row r="14" spans="1:8" ht="21" customHeight="1" x14ac:dyDescent="0.25">
      <c r="A14" s="23" t="s">
        <v>35</v>
      </c>
      <c r="B14" s="34"/>
      <c r="C14" s="42"/>
      <c r="D14" s="41">
        <v>22</v>
      </c>
      <c r="E14" s="42"/>
      <c r="F14" s="36"/>
    </row>
    <row r="15" spans="1:8" ht="21.6" customHeight="1" x14ac:dyDescent="0.25">
      <c r="A15" s="23" t="s">
        <v>45</v>
      </c>
      <c r="B15" s="34">
        <v>1</v>
      </c>
      <c r="C15" s="42"/>
      <c r="D15" s="34">
        <v>42.5</v>
      </c>
      <c r="E15" s="42"/>
      <c r="F15" s="36"/>
    </row>
    <row r="16" spans="1:8" ht="23.45" customHeight="1" x14ac:dyDescent="0.25">
      <c r="A16" s="23" t="s">
        <v>36</v>
      </c>
      <c r="B16" s="34">
        <v>1.5</v>
      </c>
      <c r="C16" s="42">
        <v>1</v>
      </c>
      <c r="D16" s="34">
        <v>60.7</v>
      </c>
      <c r="E16" s="42">
        <v>47.7</v>
      </c>
      <c r="F16" s="36"/>
    </row>
    <row r="17" spans="1:6" ht="24.6" customHeight="1" x14ac:dyDescent="0.25">
      <c r="A17" s="23" t="s">
        <v>31</v>
      </c>
      <c r="B17" s="34">
        <v>3</v>
      </c>
      <c r="C17" s="42"/>
      <c r="D17" s="34">
        <v>154</v>
      </c>
      <c r="E17" s="42"/>
      <c r="F17" s="36"/>
    </row>
    <row r="18" spans="1:6" ht="21.6" customHeight="1" x14ac:dyDescent="0.25">
      <c r="A18" s="8" t="s">
        <v>37</v>
      </c>
      <c r="B18" s="35">
        <f>SUM(B7:B17)</f>
        <v>42</v>
      </c>
      <c r="C18" s="35">
        <f t="shared" ref="C18:E18" si="1">SUM(C7:C17)</f>
        <v>13</v>
      </c>
      <c r="D18" s="35">
        <f t="shared" si="1"/>
        <v>2263</v>
      </c>
      <c r="E18" s="35">
        <f t="shared" si="1"/>
        <v>1072.9000000000001</v>
      </c>
      <c r="F18" s="36"/>
    </row>
    <row r="19" spans="1:6" ht="51.75" customHeight="1" x14ac:dyDescent="0.25">
      <c r="A19" s="10" t="s">
        <v>7</v>
      </c>
      <c r="B19" s="45"/>
      <c r="C19" s="44"/>
      <c r="D19" s="44"/>
      <c r="E19" s="44"/>
      <c r="F19" s="36"/>
    </row>
    <row r="20" spans="1:6" ht="22.5" customHeight="1" x14ac:dyDescent="0.25">
      <c r="A20" s="1" t="s">
        <v>38</v>
      </c>
      <c r="B20" s="42">
        <v>7</v>
      </c>
      <c r="C20" s="42"/>
      <c r="D20" s="42">
        <v>239.1</v>
      </c>
      <c r="E20" s="42"/>
      <c r="F20" s="36"/>
    </row>
    <row r="21" spans="1:6" x14ac:dyDescent="0.25">
      <c r="A21" s="1" t="s">
        <v>39</v>
      </c>
      <c r="B21" s="42">
        <v>6</v>
      </c>
      <c r="C21" s="42"/>
      <c r="D21" s="42">
        <v>448.3</v>
      </c>
      <c r="E21" s="42"/>
      <c r="F21" s="36"/>
    </row>
    <row r="22" spans="1:6" x14ac:dyDescent="0.25">
      <c r="A22" s="1" t="s">
        <v>40</v>
      </c>
      <c r="B22" s="42">
        <v>4.2</v>
      </c>
      <c r="C22" s="42"/>
      <c r="D22" s="42">
        <v>176.2</v>
      </c>
      <c r="E22" s="42"/>
      <c r="F22" s="36"/>
    </row>
    <row r="23" spans="1:6" x14ac:dyDescent="0.25">
      <c r="A23" s="1" t="s">
        <v>56</v>
      </c>
      <c r="B23" s="42">
        <v>11.9</v>
      </c>
      <c r="C23" s="42"/>
      <c r="D23" s="42">
        <v>1638.2</v>
      </c>
      <c r="E23" s="42"/>
      <c r="F23" s="36"/>
    </row>
    <row r="24" spans="1:6" x14ac:dyDescent="0.25">
      <c r="A24" s="1" t="s">
        <v>55</v>
      </c>
      <c r="B24" s="42">
        <v>18.100000000000001</v>
      </c>
      <c r="C24" s="42"/>
      <c r="D24" s="42">
        <v>2837</v>
      </c>
      <c r="E24" s="42"/>
      <c r="F24" s="36"/>
    </row>
    <row r="25" spans="1:6" x14ac:dyDescent="0.25">
      <c r="A25" s="11" t="s">
        <v>37</v>
      </c>
      <c r="B25" s="44">
        <f>SUM(B20:B24)</f>
        <v>47.2</v>
      </c>
      <c r="C25" s="44">
        <f t="shared" ref="C25:E25" si="2">SUM(C20:C22)</f>
        <v>0</v>
      </c>
      <c r="D25" s="44">
        <f>SUM(D20:D24)</f>
        <v>5338.8</v>
      </c>
      <c r="E25" s="44">
        <f t="shared" si="2"/>
        <v>0</v>
      </c>
      <c r="F25" s="36"/>
    </row>
    <row r="26" spans="1:6" ht="14.45" x14ac:dyDescent="0.3">
      <c r="A26" s="7"/>
      <c r="B26" s="37"/>
      <c r="C26" s="37"/>
      <c r="D26" s="37"/>
      <c r="E26" s="37"/>
      <c r="F26" s="36"/>
    </row>
    <row r="27" spans="1:6" s="16" customFormat="1" ht="18.75" x14ac:dyDescent="0.3">
      <c r="A27" s="20" t="s">
        <v>41</v>
      </c>
      <c r="B27" s="38"/>
      <c r="C27" s="39"/>
      <c r="D27" s="39"/>
      <c r="E27" s="39" t="s">
        <v>42</v>
      </c>
      <c r="F27" s="40"/>
    </row>
    <row r="28" spans="1:6" s="16" customFormat="1" ht="18" x14ac:dyDescent="0.35">
      <c r="A28" s="20"/>
      <c r="B28" s="20"/>
      <c r="C28" s="21"/>
      <c r="D28" s="21"/>
      <c r="E28" s="21"/>
    </row>
    <row r="29" spans="1:6" ht="15.75" x14ac:dyDescent="0.25">
      <c r="A29" s="20" t="s">
        <v>43</v>
      </c>
      <c r="B29" s="22"/>
      <c r="C29" s="22"/>
      <c r="D29" s="22"/>
      <c r="E29" s="22" t="s">
        <v>44</v>
      </c>
    </row>
    <row r="30" spans="1:6" x14ac:dyDescent="0.25">
      <c r="A30" s="19"/>
    </row>
    <row r="31" spans="1:6" x14ac:dyDescent="0.25">
      <c r="A31" s="24" t="s">
        <v>51</v>
      </c>
    </row>
  </sheetData>
  <mergeCells count="3">
    <mergeCell ref="B5:C5"/>
    <mergeCell ref="D5:E5"/>
    <mergeCell ref="A3:E3"/>
  </mergeCells>
  <pageMargins left="0.2" right="0.21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4"/>
  <sheetViews>
    <sheetView topLeftCell="D11" workbookViewId="0">
      <selection activeCell="B15" sqref="B15:C28"/>
    </sheetView>
  </sheetViews>
  <sheetFormatPr defaultRowHeight="15" x14ac:dyDescent="0.25"/>
  <cols>
    <col min="1" max="1" width="25.140625" hidden="1" customWidth="1"/>
    <col min="2" max="2" width="23" hidden="1" customWidth="1"/>
    <col min="3" max="3" width="24.42578125" hidden="1" customWidth="1"/>
    <col min="4" max="4" width="20.85546875" customWidth="1"/>
    <col min="5" max="5" width="15.42578125" customWidth="1"/>
    <col min="6" max="6" width="13.140625" customWidth="1"/>
  </cols>
  <sheetData>
    <row r="3" spans="1:7" ht="15" customHeight="1" x14ac:dyDescent="0.25">
      <c r="A3" s="50" t="s">
        <v>0</v>
      </c>
      <c r="B3" s="50"/>
      <c r="C3" s="50"/>
      <c r="D3" s="50"/>
      <c r="E3" s="12"/>
      <c r="F3" s="12"/>
      <c r="G3" s="12"/>
    </row>
    <row r="4" spans="1:7" x14ac:dyDescent="0.25">
      <c r="A4" s="51" t="s">
        <v>1</v>
      </c>
      <c r="B4" s="51"/>
      <c r="C4" s="51"/>
      <c r="D4" s="51"/>
      <c r="E4" s="13"/>
      <c r="F4" s="13"/>
    </row>
    <row r="5" spans="1:7" ht="14.45" x14ac:dyDescent="0.3">
      <c r="D5" s="2"/>
    </row>
    <row r="6" spans="1:7" ht="14.45" x14ac:dyDescent="0.3">
      <c r="D6" s="2"/>
    </row>
    <row r="7" spans="1:7" ht="14.45" x14ac:dyDescent="0.3">
      <c r="D7" s="2"/>
    </row>
    <row r="8" spans="1:7" ht="14.45" x14ac:dyDescent="0.3">
      <c r="D8" s="2"/>
    </row>
    <row r="9" spans="1:7" ht="14.45" x14ac:dyDescent="0.3">
      <c r="D9" s="3"/>
    </row>
    <row r="10" spans="1:7" ht="45.75" customHeight="1" x14ac:dyDescent="0.25">
      <c r="A10" s="46" t="s">
        <v>59</v>
      </c>
      <c r="B10" s="46"/>
      <c r="C10" s="46"/>
      <c r="D10" s="46"/>
      <c r="E10" s="6"/>
      <c r="F10" s="6"/>
    </row>
    <row r="11" spans="1:7" ht="14.45" x14ac:dyDescent="0.3">
      <c r="A11" s="5"/>
      <c r="B11" s="5"/>
      <c r="C11" s="5"/>
      <c r="D11" s="5"/>
      <c r="E11" s="5"/>
      <c r="F11" s="5"/>
    </row>
    <row r="12" spans="1:7" ht="30" x14ac:dyDescent="0.25">
      <c r="A12" s="8"/>
      <c r="B12" s="8" t="s">
        <v>4</v>
      </c>
      <c r="C12" s="8" t="s">
        <v>5</v>
      </c>
      <c r="D12" s="4"/>
      <c r="E12" s="4"/>
      <c r="F12" s="4"/>
    </row>
    <row r="13" spans="1:7" ht="38.25" customHeight="1" x14ac:dyDescent="0.25">
      <c r="A13" s="8" t="s">
        <v>3</v>
      </c>
      <c r="B13" s="11">
        <f>B14</f>
        <v>2</v>
      </c>
      <c r="C13" s="11">
        <f>C14</f>
        <v>137.5</v>
      </c>
    </row>
    <row r="14" spans="1:7" ht="26.25" customHeight="1" x14ac:dyDescent="0.25">
      <c r="A14" s="9" t="s">
        <v>6</v>
      </c>
      <c r="B14" s="1">
        <v>2</v>
      </c>
      <c r="C14" s="1">
        <v>137.5</v>
      </c>
    </row>
    <row r="15" spans="1:7" ht="51.75" customHeight="1" x14ac:dyDescent="0.25">
      <c r="A15" s="10" t="s">
        <v>7</v>
      </c>
      <c r="B15" s="11">
        <f>B16+B17+B18+B19+B20+B21+B22+B23+B24+B25+B26+B27+B28</f>
        <v>262.8</v>
      </c>
      <c r="C15" s="11">
        <f>C16+C17+C18+C19+C20+C21+C22+C23+C24+C25+C26+C27+C28</f>
        <v>11922.999999999998</v>
      </c>
    </row>
    <row r="16" spans="1:7" ht="22.5" customHeight="1" x14ac:dyDescent="0.25">
      <c r="A16" s="1" t="s">
        <v>8</v>
      </c>
      <c r="B16" s="43">
        <v>51.5</v>
      </c>
      <c r="C16" s="43">
        <v>3566.9</v>
      </c>
    </row>
    <row r="17" spans="1:3" x14ac:dyDescent="0.25">
      <c r="A17" s="1" t="s">
        <v>9</v>
      </c>
      <c r="B17" s="43">
        <v>43.9</v>
      </c>
      <c r="C17" s="43">
        <v>2040.4</v>
      </c>
    </row>
    <row r="18" spans="1:3" x14ac:dyDescent="0.25">
      <c r="A18" s="1" t="s">
        <v>10</v>
      </c>
      <c r="B18" s="43">
        <v>19</v>
      </c>
      <c r="C18" s="43">
        <v>1063.2</v>
      </c>
    </row>
    <row r="19" spans="1:3" x14ac:dyDescent="0.25">
      <c r="A19" s="1" t="s">
        <v>11</v>
      </c>
      <c r="B19" s="43">
        <v>23.3</v>
      </c>
      <c r="C19" s="43">
        <v>1009</v>
      </c>
    </row>
    <row r="20" spans="1:3" x14ac:dyDescent="0.25">
      <c r="A20" s="1" t="s">
        <v>12</v>
      </c>
      <c r="B20" s="43">
        <v>13.6</v>
      </c>
      <c r="C20" s="43">
        <v>632.29999999999995</v>
      </c>
    </row>
    <row r="21" spans="1:3" x14ac:dyDescent="0.25">
      <c r="A21" s="1" t="s">
        <v>13</v>
      </c>
      <c r="B21" s="43">
        <v>11.5</v>
      </c>
      <c r="C21" s="43">
        <v>560</v>
      </c>
    </row>
    <row r="22" spans="1:3" x14ac:dyDescent="0.25">
      <c r="A22" s="1" t="s">
        <v>14</v>
      </c>
      <c r="B22" s="43">
        <v>15.3</v>
      </c>
      <c r="C22" s="43">
        <v>707.1</v>
      </c>
    </row>
    <row r="23" spans="1:3" x14ac:dyDescent="0.25">
      <c r="A23" s="1" t="s">
        <v>15</v>
      </c>
      <c r="B23" s="43">
        <v>4</v>
      </c>
      <c r="C23" s="43">
        <v>179.4</v>
      </c>
    </row>
    <row r="24" spans="1:3" x14ac:dyDescent="0.25">
      <c r="A24" s="1" t="s">
        <v>16</v>
      </c>
      <c r="B24" s="43">
        <v>5</v>
      </c>
      <c r="C24" s="43">
        <v>176.3</v>
      </c>
    </row>
    <row r="25" spans="1:3" x14ac:dyDescent="0.25">
      <c r="A25" s="1" t="s">
        <v>17</v>
      </c>
      <c r="B25" s="43">
        <v>5.8</v>
      </c>
      <c r="C25" s="43">
        <v>234.3</v>
      </c>
    </row>
    <row r="26" spans="1:3" x14ac:dyDescent="0.25">
      <c r="A26" s="1" t="s">
        <v>18</v>
      </c>
      <c r="B26" s="43">
        <v>3.6</v>
      </c>
      <c r="C26" s="43">
        <v>156.19999999999999</v>
      </c>
    </row>
    <row r="27" spans="1:3" x14ac:dyDescent="0.25">
      <c r="A27" s="1" t="s">
        <v>19</v>
      </c>
      <c r="B27" s="43">
        <v>4</v>
      </c>
      <c r="C27" s="43">
        <v>167</v>
      </c>
    </row>
    <row r="28" spans="1:3" x14ac:dyDescent="0.25">
      <c r="A28" s="1" t="s">
        <v>22</v>
      </c>
      <c r="B28" s="43">
        <v>62.3</v>
      </c>
      <c r="C28" s="43">
        <v>1430.9</v>
      </c>
    </row>
    <row r="29" spans="1:3" x14ac:dyDescent="0.25">
      <c r="A29" s="7"/>
      <c r="B29" s="7"/>
      <c r="C29" s="7"/>
    </row>
    <row r="30" spans="1:3" x14ac:dyDescent="0.25">
      <c r="A30" s="7"/>
      <c r="B30" s="7"/>
      <c r="C30" s="7"/>
    </row>
    <row r="31" spans="1:3" s="16" customFormat="1" ht="18.75" x14ac:dyDescent="0.3">
      <c r="A31" s="14" t="s">
        <v>20</v>
      </c>
      <c r="B31" s="15"/>
      <c r="C31" s="15" t="s">
        <v>21</v>
      </c>
    </row>
    <row r="33" spans="1:1" x14ac:dyDescent="0.25">
      <c r="A33" t="s">
        <v>50</v>
      </c>
    </row>
    <row r="34" spans="1:1" x14ac:dyDescent="0.25">
      <c r="A34" t="s">
        <v>2</v>
      </c>
    </row>
  </sheetData>
  <mergeCells count="3">
    <mergeCell ref="A10:D10"/>
    <mergeCell ref="A3:D3"/>
    <mergeCell ref="A4:D4"/>
  </mergeCells>
  <pageMargins left="0.2" right="0.21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topLeftCell="E1" workbookViewId="0">
      <selection activeCell="C12" sqref="C12"/>
    </sheetView>
  </sheetViews>
  <sheetFormatPr defaultRowHeight="15" x14ac:dyDescent="0.25"/>
  <cols>
    <col min="1" max="1" width="25.140625" hidden="1" customWidth="1"/>
    <col min="2" max="2" width="23" hidden="1" customWidth="1"/>
    <col min="3" max="3" width="24.42578125" hidden="1" customWidth="1"/>
    <col min="4" max="4" width="20.85546875" hidden="1" customWidth="1"/>
    <col min="5" max="5" width="15.42578125" customWidth="1"/>
    <col min="6" max="6" width="13.140625" customWidth="1"/>
  </cols>
  <sheetData>
    <row r="3" spans="1:7" ht="15" customHeight="1" x14ac:dyDescent="0.25">
      <c r="A3" s="50" t="s">
        <v>54</v>
      </c>
      <c r="B3" s="50"/>
      <c r="C3" s="50"/>
      <c r="D3" s="50"/>
      <c r="E3" s="12"/>
      <c r="F3" s="12"/>
      <c r="G3" s="12"/>
    </row>
    <row r="4" spans="1:7" ht="14.45" x14ac:dyDescent="0.3">
      <c r="D4" s="18"/>
    </row>
    <row r="5" spans="1:7" ht="12" customHeight="1" x14ac:dyDescent="0.3">
      <c r="D5" s="18"/>
    </row>
    <row r="6" spans="1:7" ht="14.45" hidden="1" x14ac:dyDescent="0.3">
      <c r="D6" s="3"/>
    </row>
    <row r="7" spans="1:7" ht="65.45" customHeight="1" x14ac:dyDescent="0.25">
      <c r="A7" s="46" t="s">
        <v>57</v>
      </c>
      <c r="B7" s="46"/>
      <c r="C7" s="46"/>
      <c r="D7" s="46"/>
      <c r="E7" s="6"/>
      <c r="F7" s="6"/>
    </row>
    <row r="8" spans="1:7" ht="14.45" x14ac:dyDescent="0.3">
      <c r="A8" s="17"/>
      <c r="B8" s="17"/>
      <c r="C8" s="17"/>
      <c r="D8" s="17"/>
      <c r="E8" s="17"/>
      <c r="F8" s="17"/>
    </row>
    <row r="9" spans="1:7" ht="30" x14ac:dyDescent="0.25">
      <c r="A9" s="8"/>
      <c r="B9" s="8" t="s">
        <v>4</v>
      </c>
      <c r="C9" s="8" t="s">
        <v>5</v>
      </c>
      <c r="D9" s="17"/>
      <c r="E9" s="17"/>
      <c r="F9" s="17"/>
    </row>
    <row r="10" spans="1:7" ht="38.25" customHeight="1" x14ac:dyDescent="0.25">
      <c r="A10" s="8" t="s">
        <v>3</v>
      </c>
      <c r="B10" s="11">
        <f>B11</f>
        <v>8</v>
      </c>
      <c r="C10" s="11">
        <f>C11</f>
        <v>437.25</v>
      </c>
    </row>
    <row r="11" spans="1:7" ht="26.25" customHeight="1" x14ac:dyDescent="0.25">
      <c r="A11" s="9" t="s">
        <v>6</v>
      </c>
      <c r="B11" s="1">
        <v>8</v>
      </c>
      <c r="C11" s="1">
        <v>437.25</v>
      </c>
    </row>
    <row r="12" spans="1:7" ht="51.75" customHeight="1" x14ac:dyDescent="0.25">
      <c r="A12" s="10" t="s">
        <v>7</v>
      </c>
      <c r="B12" s="11"/>
      <c r="C12" s="11"/>
    </row>
    <row r="13" spans="1:7" ht="22.5" customHeight="1" x14ac:dyDescent="0.3">
      <c r="A13" s="1"/>
      <c r="B13" s="1"/>
      <c r="C13" s="1"/>
    </row>
    <row r="14" spans="1:7" ht="14.45" x14ac:dyDescent="0.3">
      <c r="A14" s="7"/>
      <c r="B14" s="7"/>
      <c r="C14" s="7"/>
    </row>
    <row r="15" spans="1:7" x14ac:dyDescent="0.25">
      <c r="A15" s="7"/>
      <c r="B15" s="7"/>
      <c r="C15" s="7"/>
    </row>
    <row r="16" spans="1:7" s="16" customFormat="1" ht="18.75" x14ac:dyDescent="0.3">
      <c r="A16" s="14" t="s">
        <v>46</v>
      </c>
      <c r="B16" s="15"/>
      <c r="C16" s="15" t="s">
        <v>47</v>
      </c>
    </row>
    <row r="18" spans="1:1" x14ac:dyDescent="0.25">
      <c r="A18" t="s">
        <v>49</v>
      </c>
    </row>
    <row r="19" spans="1:1" x14ac:dyDescent="0.25">
      <c r="A19" t="s">
        <v>48</v>
      </c>
    </row>
  </sheetData>
  <mergeCells count="2">
    <mergeCell ref="A3:D3"/>
    <mergeCell ref="A7:D7"/>
  </mergeCells>
  <pageMargins left="0.2" right="0.21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свод</vt:lpstr>
      <vt:lpstr>Администрация</vt:lpstr>
      <vt:lpstr>РОО</vt:lpstr>
      <vt:lpstr>финотдел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2017-12-28T09:24:03Z</dcterms:modified>
</cp:coreProperties>
</file>