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F107" i="2" l="1"/>
  <c r="F106" i="2" l="1"/>
  <c r="F108" i="2"/>
  <c r="F87" i="2"/>
  <c r="F86" i="2"/>
  <c r="F82" i="2"/>
  <c r="F83" i="2"/>
  <c r="F33" i="2" l="1"/>
  <c r="F16" i="2"/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4" i="2"/>
  <c r="G85" i="2"/>
  <c r="G88" i="2"/>
  <c r="G89" i="2"/>
  <c r="G97" i="2"/>
  <c r="G98" i="2"/>
  <c r="G99" i="2"/>
  <c r="G100" i="2"/>
  <c r="G91" i="2"/>
  <c r="G92" i="2"/>
  <c r="G93" i="2"/>
  <c r="G94" i="2"/>
  <c r="G95" i="2"/>
  <c r="G96" i="2"/>
  <c r="G101" i="2"/>
  <c r="G102" i="2"/>
  <c r="G103" i="2"/>
  <c r="G104" i="2"/>
  <c r="G105" i="2"/>
  <c r="G109" i="2"/>
  <c r="G110" i="2"/>
  <c r="G13" i="2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30" i="2"/>
  <c r="F31" i="2"/>
  <c r="F32" i="2"/>
  <c r="F34" i="2"/>
  <c r="F38" i="2"/>
  <c r="F39" i="2"/>
  <c r="F40" i="2"/>
  <c r="F41" i="2"/>
  <c r="F42" i="2"/>
  <c r="F43" i="2"/>
  <c r="F44" i="2"/>
  <c r="F45" i="2"/>
  <c r="F46" i="2"/>
  <c r="F47" i="2"/>
  <c r="F48" i="2"/>
  <c r="F49" i="2"/>
  <c r="F51" i="2"/>
  <c r="F52" i="2"/>
  <c r="F53" i="2"/>
  <c r="F54" i="2"/>
  <c r="F55" i="2"/>
  <c r="F56" i="2"/>
  <c r="F57" i="2"/>
  <c r="F58" i="2"/>
  <c r="F59" i="2"/>
  <c r="F60" i="2"/>
  <c r="F61" i="2"/>
  <c r="F64" i="2"/>
  <c r="F65" i="2"/>
  <c r="F66" i="2"/>
  <c r="F69" i="2"/>
  <c r="F70" i="2"/>
  <c r="F74" i="2"/>
  <c r="F75" i="2"/>
  <c r="F76" i="2"/>
  <c r="F77" i="2"/>
  <c r="F78" i="2"/>
  <c r="F79" i="2"/>
  <c r="F80" i="2"/>
  <c r="F81" i="2"/>
  <c r="F84" i="2"/>
  <c r="F85" i="2"/>
  <c r="F88" i="2"/>
  <c r="F89" i="2"/>
  <c r="F90" i="2"/>
  <c r="F97" i="2"/>
  <c r="F98" i="2"/>
  <c r="F99" i="2"/>
  <c r="F100" i="2"/>
  <c r="F91" i="2"/>
  <c r="F92" i="2"/>
  <c r="F93" i="2"/>
  <c r="F94" i="2"/>
  <c r="F95" i="2"/>
  <c r="F96" i="2"/>
  <c r="F101" i="2"/>
  <c r="F102" i="2"/>
  <c r="F103" i="2"/>
  <c r="F104" i="2"/>
  <c r="F105" i="2"/>
  <c r="F109" i="2"/>
  <c r="F110" i="2"/>
  <c r="F13" i="2"/>
</calcChain>
</file>

<file path=xl/sharedStrings.xml><?xml version="1.0" encoding="utf-8"?>
<sst xmlns="http://schemas.openxmlformats.org/spreadsheetml/2006/main" count="213" uniqueCount="205">
  <si>
    <t>1</t>
  </si>
  <si>
    <t>2</t>
  </si>
  <si>
    <t>3</t>
  </si>
  <si>
    <t>4</t>
  </si>
  <si>
    <t>5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</si>
  <si>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</si>
  <si>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</si>
  <si>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</si>
  <si>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</si>
  <si>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</si>
  <si>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</si>
  <si>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</si>
  <si>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</si>
  <si>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</si>
  <si>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</si>
  <si>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</si>
  <si>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</si>
  <si>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</si>
  <si>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</si>
  <si>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</si>
  <si>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</si>
  <si>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</si>
  <si>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</si>
  <si>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</si>
  <si>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</si>
  <si>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</si>
  <si>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</si>
  <si>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</si>
  <si>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</si>
  <si>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</si>
  <si>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</si>
  <si>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</si>
  <si>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</si>
  <si>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</si>
  <si>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</si>
  <si>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</si>
  <si>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</si>
  <si>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</si>
  <si>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</si>
  <si>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</si>
  <si>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</si>
  <si>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</si>
  <si>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</si>
  <si>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</si>
  <si>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</si>
  <si>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</si>
  <si>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</si>
  <si>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</si>
  <si>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</si>
  <si>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</si>
  <si>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</si>
  <si>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</si>
  <si>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</si>
  <si>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</si>
  <si>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</si>
  <si>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</si>
  <si>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</si>
  <si>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</si>
  <si>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</si>
  <si>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</si>
  <si>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</si>
  <si>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</si>
  <si>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</si>
  <si>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</si>
  <si>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</si>
  <si>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</si>
  <si>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</si>
  <si>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</si>
  <si>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</si>
  <si>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</si>
  <si>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</si>
  <si>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</si>
  <si>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</si>
  <si>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</si>
  <si>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</si>
  <si>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</si>
  <si>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</si>
  <si>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</si>
  <si>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</si>
  <si>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</si>
  <si>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</si>
  <si>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</si>
  <si>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</si>
  <si>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</si>
  <si>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</si>
  <si>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</si>
  <si>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</si>
  <si>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</si>
  <si>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</si>
  <si>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</si>
  <si>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</si>
  <si>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</si>
  <si>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</si>
  <si>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</si>
  <si>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</si>
  <si>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</si>
  <si>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</si>
  <si>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</si>
  <si>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</si>
  <si>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</si>
  <si>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</si>
  <si>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</si>
  <si>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</si>
  <si>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</si>
  <si>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</si>
  <si>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</si>
  <si>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</si>
  <si>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</si>
  <si>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</si>
  <si>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</si>
  <si>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</si>
  <si>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</si>
  <si>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</si>
  <si>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</si>
  <si>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</si>
  <si>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</si>
  <si>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</si>
  <si>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</si>
  <si>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</si>
  <si>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</si>
  <si>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</si>
  <si>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</si>
  <si>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</si>
  <si>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</si>
  <si>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</si>
  <si>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</si>
  <si>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000 2020100100 0000 151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</si>
  <si>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</si>
  <si>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</si>
  <si>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</si>
  <si>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</si>
  <si>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</si>
  <si>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</si>
  <si>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</si>
  <si>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</si>
  <si>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</si>
  <si>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</si>
  <si>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</si>
  <si>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</si>
  <si>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</si>
  <si>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</si>
  <si>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</si>
  <si>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</si>
  <si>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</si>
  <si>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</si>
  <si>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</si>
  <si>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</si>
  <si>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</si>
  <si>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</si>
  <si>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</si>
  <si>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</si>
  <si>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</si>
  <si>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</si>
  <si>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000 2190500005 0000 151</t>
  </si>
  <si>
    <t>"#R/D"</t>
  </si>
  <si>
    <t>(рублей)</t>
  </si>
  <si>
    <t>Код бюджетной классификации Российской Федерации</t>
  </si>
  <si>
    <t>Наименование доходов</t>
  </si>
  <si>
    <t>Кассовое исполнение за 1 полугодие 2016 года</t>
  </si>
  <si>
    <t>Процент исполнения к прогнозным параметрам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</si>
  <si>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</si>
  <si>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</si>
  <si>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Сведения об исполнении  бюджета Жирятинского района по доходам за  1 полугодие 2017 года</t>
  </si>
  <si>
    <t>Уточненные назначения на 2017 год</t>
  </si>
  <si>
    <t>Кассовое исполнение за 1 полугодие 2017 года</t>
  </si>
  <si>
    <t>Темп роста  2017 к соответствующему периоду 2016,%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</si>
  <si>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</si>
  <si>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</si>
  <si>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</si>
  <si>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</si>
  <si>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</si>
  <si>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</si>
  <si>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</si>
  <si>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</si>
  <si>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</si>
  <si>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000 2023000000 0000 151</t>
  </si>
  <si>
    <t xml:space="preserve"> 000 2023002400 0000 151</t>
  </si>
  <si>
    <t xml:space="preserve"> 000 2023002405 0000 151</t>
  </si>
  <si>
    <t xml:space="preserve"> 000 2023002900 0000 151</t>
  </si>
  <si>
    <t xml:space="preserve"> 000 2023002905 0000 151</t>
  </si>
  <si>
    <t xml:space="preserve"> 000 2023508200 0000 151</t>
  </si>
  <si>
    <t xml:space="preserve"> 000 2023508205 0000 151</t>
  </si>
  <si>
    <t xml:space="preserve"> 000 2023526000 0000 151</t>
  </si>
  <si>
    <t xml:space="preserve"> 000 2023511800 0000 151</t>
  </si>
  <si>
    <t xml:space="preserve"> 000 2023511805 0000 151</t>
  </si>
  <si>
    <t xml:space="preserve"> 000 20235260005 0000 151</t>
  </si>
  <si>
    <t xml:space="preserve"> 000 2024000000 0000 151</t>
  </si>
  <si>
    <t xml:space="preserve"> 000 2024001400 0000 151</t>
  </si>
  <si>
    <t xml:space="preserve"> 000 2024001405 0000 151</t>
  </si>
  <si>
    <t xml:space="preserve"> 000 2024999900 0000 151</t>
  </si>
  <si>
    <t xml:space="preserve"> 000 2024999905 0000 151</t>
  </si>
  <si>
    <t xml:space="preserve"> 000 2021000000 0000 151</t>
  </si>
  <si>
    <t xml:space="preserve"> 000 2021500105 0000 151</t>
  </si>
  <si>
    <t xml:space="preserve"> 000 2021500200 0000 151</t>
  </si>
  <si>
    <t xml:space="preserve"> 000 202150205 0000 151</t>
  </si>
  <si>
    <t xml:space="preserve"> 000 2022000000 0000 151</t>
  </si>
  <si>
    <t xml:space="preserve"> 000 2022005100 0000 151</t>
  </si>
  <si>
    <t xml:space="preserve"> 000 2022005105 0000 151</t>
  </si>
  <si>
    <t xml:space="preserve"> 000 2022021600 0000 151</t>
  </si>
  <si>
    <t xml:space="preserve"> 000 2022021605 0000 151</t>
  </si>
  <si>
    <t>000 20225097000000151</t>
  </si>
  <si>
    <t>000 202225097050000151</t>
  </si>
  <si>
    <t xml:space="preserve"> 000 2022999900 0000 151</t>
  </si>
  <si>
    <t xml:space="preserve"> 000 2022999905 0000 151</t>
  </si>
  <si>
    <t xml:space="preserve"> 000 2190000005 0000 000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</si>
</sst>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4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>
      <alignment horizontal="center" wrapText="1"/>
      <protection locked="0"/>
    </xf>
    <xf numFmtId="0" fontId="3" fillId="0" borderId="1" xfId="5" applyNumberFormat="1" applyProtection="1">
      <protection locked="0"/>
    </xf>
    <xf numFmtId="0" fontId="3" fillId="0" borderId="1" xfId="9" applyNumberFormat="1" applyBorder="1" applyProtection="1">
      <protection locked="0"/>
    </xf>
    <xf numFmtId="0" fontId="6" fillId="0" borderId="1" xfId="8" applyNumberFormat="1" applyBorder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49" fontId="13" fillId="0" borderId="1" xfId="12" applyNumberFormat="1" applyFont="1" applyBorder="1" applyProtection="1">
      <alignment horizontal="right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22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3" fillId="0" borderId="1" xfId="5" applyNumberFormat="1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3" fillId="0" borderId="1" xfId="13" applyNumberFormat="1" applyBorder="1" applyProtection="1">
      <protection locked="0"/>
    </xf>
    <xf numFmtId="49" fontId="13" fillId="0" borderId="52" xfId="24" applyNumberFormat="1" applyFont="1" applyBorder="1" applyProtection="1">
      <alignment horizontal="center" vertical="center" wrapText="1"/>
      <protection locked="0"/>
    </xf>
    <xf numFmtId="49" fontId="13" fillId="0" borderId="52" xfId="25" applyNumberFormat="1" applyFont="1" applyBorder="1" applyProtection="1">
      <alignment horizontal="center" vertical="center" wrapText="1"/>
      <protection locked="0"/>
    </xf>
    <xf numFmtId="4" fontId="13" fillId="0" borderId="52" xfId="29" applyNumberFormat="1" applyFont="1" applyBorder="1" applyProtection="1">
      <alignment horizontal="right"/>
      <protection locked="0"/>
    </xf>
    <xf numFmtId="49" fontId="13" fillId="0" borderId="52" xfId="38" applyNumberFormat="1" applyFont="1" applyBorder="1" applyProtection="1">
      <alignment horizontal="center"/>
      <protection locked="0"/>
    </xf>
    <xf numFmtId="0" fontId="13" fillId="0" borderId="52" xfId="39" applyNumberFormat="1" applyFont="1" applyBorder="1" applyProtection="1">
      <protection locked="0"/>
    </xf>
    <xf numFmtId="0" fontId="13" fillId="0" borderId="52" xfId="36" applyNumberFormat="1" applyFont="1" applyBorder="1" applyAlignment="1" applyProtection="1">
      <alignment wrapText="1"/>
      <protection locked="0"/>
    </xf>
    <xf numFmtId="0" fontId="13" fillId="0" borderId="52" xfId="16" applyNumberFormat="1" applyFont="1" applyBorder="1" applyAlignment="1" applyProtection="1">
      <protection locked="0"/>
    </xf>
    <xf numFmtId="0" fontId="15" fillId="0" borderId="52" xfId="0" applyFont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13" fillId="0" borderId="56" xfId="36" applyNumberFormat="1" applyFont="1" applyBorder="1" applyAlignment="1" applyProtection="1">
      <alignment wrapText="1"/>
      <protection locked="0"/>
    </xf>
    <xf numFmtId="0" fontId="15" fillId="0" borderId="52" xfId="32" applyNumberFormat="1" applyFont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49" fontId="15" fillId="4" borderId="52" xfId="158" applyNumberFormat="1" applyFont="1" applyFill="1" applyBorder="1" applyAlignment="1" applyProtection="1">
      <alignment horizontal="center"/>
    </xf>
    <xf numFmtId="49" fontId="13" fillId="0" borderId="53" xfId="38" applyNumberFormat="1" applyFont="1" applyBorder="1" applyProtection="1">
      <alignment horizontal="center"/>
      <protection locked="0"/>
    </xf>
    <xf numFmtId="4" fontId="15" fillId="0" borderId="52" xfId="29" applyNumberFormat="1" applyFont="1" applyBorder="1" applyProtection="1">
      <alignment horizontal="right"/>
      <protection locked="0"/>
    </xf>
    <xf numFmtId="0" fontId="15" fillId="2" borderId="52" xfId="40" applyNumberFormat="1" applyFont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49" fontId="13" fillId="0" borderId="52" xfId="24" applyNumberFormat="1" applyFont="1" applyBorder="1" applyAlignment="1" applyProtection="1">
      <alignment horizontal="center" vertical="center" wrapText="1"/>
      <protection locked="0"/>
    </xf>
    <xf numFmtId="49" fontId="13" fillId="0" borderId="53" xfId="24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51" xfId="0" applyNumberFormat="1" applyFont="1" applyFill="1" applyBorder="1" applyAlignment="1" applyProtection="1">
      <alignment horizontal="center" vertical="center" wrapText="1"/>
    </xf>
    <xf numFmtId="49" fontId="13" fillId="0" borderId="54" xfId="0" applyNumberFormat="1" applyFont="1" applyFill="1" applyBorder="1" applyAlignment="1" applyProtection="1">
      <alignment horizontal="center" vertical="center" wrapText="1"/>
    </xf>
    <xf numFmtId="49" fontId="15" fillId="0" borderId="53" xfId="24" applyNumberFormat="1" applyFont="1" applyBorder="1" applyAlignment="1" applyProtection="1">
      <alignment horizontal="center" vertical="center" wrapText="1"/>
      <protection locked="0"/>
    </xf>
    <xf numFmtId="49" fontId="15" fillId="0" borderId="55" xfId="24" applyNumberFormat="1" applyFont="1" applyBorder="1" applyAlignment="1" applyProtection="1">
      <alignment horizontal="center" vertical="center" wrapText="1"/>
      <protection locked="0"/>
    </xf>
    <xf numFmtId="49" fontId="15" fillId="0" borderId="52" xfId="24" applyNumberFormat="1" applyFont="1" applyBorder="1" applyAlignment="1" applyProtection="1">
      <alignment horizontal="center" vertical="center" wrapText="1"/>
      <protection locked="0"/>
    </xf>
    <xf numFmtId="0" fontId="13" fillId="0" borderId="1" xfId="5" applyNumberFormat="1" applyFont="1" applyAlignment="1" applyProtection="1">
      <alignment horizontal="right"/>
      <protection locked="0"/>
    </xf>
    <xf numFmtId="0" fontId="14" fillId="0" borderId="1" xfId="5" applyNumberFormat="1" applyFont="1" applyAlignment="1" applyProtection="1">
      <alignment horizontal="center"/>
      <protection locked="0"/>
    </xf>
  </cellXfs>
  <cellStyles count="184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zoomScaleNormal="100" workbookViewId="0">
      <selection sqref="A1:B2"/>
    </sheetView>
  </sheetViews>
  <sheetFormatPr defaultRowHeight="15" x14ac:dyDescent="0.25"/>
  <cols>
    <col min="1" max="1" width="26.140625" style="1" customWidth="1"/>
    <col min="2" max="2" width="60" style="1" customWidth="1"/>
    <col min="3" max="3" width="16" style="1" customWidth="1"/>
    <col min="4" max="4" width="17.140625" style="1" customWidth="1"/>
    <col min="5" max="6" width="16.140625" style="1" customWidth="1"/>
    <col min="7" max="7" width="15.7109375" style="1" customWidth="1"/>
    <col min="8" max="8" width="9.7109375" style="1" customWidth="1"/>
    <col min="9" max="16384" width="9.140625" style="1"/>
  </cols>
  <sheetData>
    <row r="1" spans="1:8" ht="17.100000000000001" customHeight="1" x14ac:dyDescent="0.25">
      <c r="A1" s="37"/>
      <c r="B1" s="37"/>
      <c r="C1" s="29"/>
      <c r="D1" s="2"/>
      <c r="E1" s="3"/>
      <c r="F1" s="3"/>
      <c r="G1" s="3"/>
      <c r="H1" s="3"/>
    </row>
    <row r="2" spans="1:8" ht="17.100000000000001" customHeight="1" x14ac:dyDescent="0.25">
      <c r="A2" s="37"/>
      <c r="B2" s="37"/>
      <c r="C2" s="29"/>
      <c r="D2" s="5"/>
      <c r="E2" s="3"/>
      <c r="F2" s="3"/>
      <c r="G2" s="3"/>
      <c r="H2" s="3"/>
    </row>
    <row r="3" spans="1:8" ht="14.1" customHeight="1" x14ac:dyDescent="0.25">
      <c r="A3" s="6"/>
      <c r="B3" s="6"/>
      <c r="C3" s="6"/>
      <c r="D3" s="7"/>
      <c r="E3" s="47"/>
      <c r="F3" s="47"/>
      <c r="G3" s="47"/>
      <c r="H3" s="3"/>
    </row>
    <row r="4" spans="1:8" ht="14.1" customHeight="1" x14ac:dyDescent="0.25">
      <c r="A4" s="8"/>
      <c r="B4" s="9"/>
      <c r="C4" s="9"/>
      <c r="D4" s="10"/>
      <c r="E4" s="47"/>
      <c r="F4" s="47"/>
      <c r="G4" s="47"/>
      <c r="H4" s="3"/>
    </row>
    <row r="5" spans="1:8" ht="14.1" customHeight="1" x14ac:dyDescent="0.25">
      <c r="A5" s="11"/>
      <c r="B5" s="12"/>
      <c r="C5" s="12"/>
      <c r="D5" s="10"/>
      <c r="E5" s="47"/>
      <c r="F5" s="47"/>
      <c r="G5" s="47"/>
      <c r="H5" s="3"/>
    </row>
    <row r="6" spans="1:8" ht="14.1" customHeight="1" x14ac:dyDescent="0.25">
      <c r="A6" s="13"/>
      <c r="B6" s="14"/>
      <c r="C6" s="14"/>
      <c r="D6" s="10"/>
      <c r="E6" s="47"/>
      <c r="F6" s="47"/>
      <c r="G6" s="47"/>
      <c r="H6" s="3"/>
    </row>
    <row r="7" spans="1:8" ht="15" customHeight="1" x14ac:dyDescent="0.25">
      <c r="A7" s="15"/>
      <c r="B7" s="15"/>
      <c r="C7" s="15"/>
      <c r="D7" s="15"/>
      <c r="E7" s="16"/>
      <c r="F7" s="16"/>
      <c r="G7" s="16"/>
      <c r="H7" s="3"/>
    </row>
    <row r="8" spans="1:8" ht="12.95" customHeight="1" x14ac:dyDescent="0.25">
      <c r="A8" s="48" t="s">
        <v>162</v>
      </c>
      <c r="B8" s="48"/>
      <c r="C8" s="48"/>
      <c r="D8" s="48"/>
      <c r="E8" s="48"/>
      <c r="F8" s="48"/>
      <c r="G8" s="48"/>
      <c r="H8" s="3"/>
    </row>
    <row r="9" spans="1:8" ht="24.75" customHeight="1" x14ac:dyDescent="0.25">
      <c r="A9" s="17"/>
      <c r="B9" s="13"/>
      <c r="C9" s="13"/>
      <c r="D9" s="14"/>
      <c r="E9" s="16"/>
      <c r="F9" s="16"/>
      <c r="G9" s="18" t="s">
        <v>155</v>
      </c>
      <c r="H9" s="3"/>
    </row>
    <row r="10" spans="1:8" ht="11.25" customHeight="1" x14ac:dyDescent="0.25">
      <c r="A10" s="40" t="s">
        <v>156</v>
      </c>
      <c r="B10" s="42" t="s">
        <v>157</v>
      </c>
      <c r="C10" s="38" t="s">
        <v>158</v>
      </c>
      <c r="D10" s="44" t="s">
        <v>163</v>
      </c>
      <c r="E10" s="46" t="s">
        <v>164</v>
      </c>
      <c r="F10" s="46" t="s">
        <v>159</v>
      </c>
      <c r="G10" s="38" t="s">
        <v>165</v>
      </c>
      <c r="H10" s="4"/>
    </row>
    <row r="11" spans="1:8" ht="72" customHeight="1" x14ac:dyDescent="0.25">
      <c r="A11" s="41"/>
      <c r="B11" s="43"/>
      <c r="C11" s="39"/>
      <c r="D11" s="45"/>
      <c r="E11" s="44"/>
      <c r="F11" s="44"/>
      <c r="G11" s="39"/>
      <c r="H11" s="4"/>
    </row>
    <row r="12" spans="1:8" ht="11.45" customHeight="1" x14ac:dyDescent="0.25">
      <c r="A12" s="21" t="s">
        <v>0</v>
      </c>
      <c r="B12" s="21" t="s">
        <v>1</v>
      </c>
      <c r="C12" s="22" t="s">
        <v>3</v>
      </c>
      <c r="D12" s="22" t="s">
        <v>2</v>
      </c>
      <c r="E12" s="22" t="s">
        <v>3</v>
      </c>
      <c r="F12" s="22"/>
      <c r="G12" s="22" t="s">
        <v>4</v>
      </c>
      <c r="H12" s="4"/>
    </row>
    <row r="13" spans="1:8" ht="15" customHeight="1" x14ac:dyDescent="0.25">
      <c r="A13" s="24" t="s">
        <v>7</v>
      </c>
      <c r="B13" s="26" t="s">
        <v>6</v>
      </c>
      <c r="C13" s="23">
        <v>18813118.550000001</v>
      </c>
      <c r="D13" s="23">
        <v>55796442</v>
      </c>
      <c r="E13" s="23">
        <v>38841244.18</v>
      </c>
      <c r="F13" s="23">
        <f>E13/D13*100</f>
        <v>69.612403206641744</v>
      </c>
      <c r="G13" s="23">
        <f>E13/C13*100</f>
        <v>206.45829704825837</v>
      </c>
      <c r="H13" s="20"/>
    </row>
    <row r="14" spans="1:8" ht="15" customHeight="1" x14ac:dyDescent="0.25">
      <c r="A14" s="24" t="s">
        <v>9</v>
      </c>
      <c r="B14" s="26" t="s">
        <v>8</v>
      </c>
      <c r="C14" s="23">
        <v>13807878.380000001</v>
      </c>
      <c r="D14" s="23">
        <v>29659190</v>
      </c>
      <c r="E14" s="23">
        <v>17068476.48</v>
      </c>
      <c r="F14" s="23">
        <f t="shared" ref="F14:F78" si="0">E14/D14*100</f>
        <v>57.548693946125972</v>
      </c>
      <c r="G14" s="23">
        <f t="shared" ref="G14:G78" si="1">E14/C14*100</f>
        <v>123.61404127605012</v>
      </c>
      <c r="H14" s="20"/>
    </row>
    <row r="15" spans="1:8" ht="15" customHeight="1" x14ac:dyDescent="0.25">
      <c r="A15" s="24" t="s">
        <v>11</v>
      </c>
      <c r="B15" s="26" t="s">
        <v>10</v>
      </c>
      <c r="C15" s="23">
        <v>13807878.380000001</v>
      </c>
      <c r="D15" s="23">
        <v>29659190</v>
      </c>
      <c r="E15" s="23">
        <v>17068476.48</v>
      </c>
      <c r="F15" s="23">
        <f t="shared" si="0"/>
        <v>57.548693946125972</v>
      </c>
      <c r="G15" s="23">
        <f t="shared" si="1"/>
        <v>123.61404127605012</v>
      </c>
      <c r="H15" s="20"/>
    </row>
    <row r="16" spans="1:8" ht="78" customHeight="1" x14ac:dyDescent="0.25">
      <c r="A16" s="24" t="s">
        <v>13</v>
      </c>
      <c r="B16" s="26" t="s">
        <v>12</v>
      </c>
      <c r="C16" s="23">
        <v>13694869.18</v>
      </c>
      <c r="D16" s="23">
        <v>29255890</v>
      </c>
      <c r="E16" s="23">
        <v>16983543.489999998</v>
      </c>
      <c r="F16" s="23">
        <f t="shared" si="0"/>
        <v>58.051706818695301</v>
      </c>
      <c r="G16" s="23">
        <f t="shared" si="1"/>
        <v>124.01391548013312</v>
      </c>
      <c r="H16" s="20"/>
    </row>
    <row r="17" spans="1:8" ht="125.25" customHeight="1" x14ac:dyDescent="0.25">
      <c r="A17" s="24" t="s">
        <v>15</v>
      </c>
      <c r="B17" s="26" t="s">
        <v>14</v>
      </c>
      <c r="C17" s="35">
        <v>38150.400000000001</v>
      </c>
      <c r="D17" s="35">
        <v>148300</v>
      </c>
      <c r="E17" s="35">
        <v>37087.79</v>
      </c>
      <c r="F17" s="35">
        <f t="shared" si="0"/>
        <v>25.008624409979774</v>
      </c>
      <c r="G17" s="35">
        <f t="shared" si="1"/>
        <v>97.214681890622373</v>
      </c>
      <c r="H17" s="20"/>
    </row>
    <row r="18" spans="1:8" ht="45.75" customHeight="1" x14ac:dyDescent="0.25">
      <c r="A18" s="24" t="s">
        <v>17</v>
      </c>
      <c r="B18" s="26" t="s">
        <v>16</v>
      </c>
      <c r="C18" s="35">
        <v>48603.34</v>
      </c>
      <c r="D18" s="35">
        <v>183800</v>
      </c>
      <c r="E18" s="35">
        <v>19551.599999999999</v>
      </c>
      <c r="F18" s="35">
        <f t="shared" si="0"/>
        <v>10.637431991294886</v>
      </c>
      <c r="G18" s="35">
        <f t="shared" si="1"/>
        <v>40.226865067297844</v>
      </c>
      <c r="H18" s="20"/>
    </row>
    <row r="19" spans="1:8" ht="92.25" customHeight="1" x14ac:dyDescent="0.25">
      <c r="A19" s="24" t="s">
        <v>19</v>
      </c>
      <c r="B19" s="26" t="s">
        <v>18</v>
      </c>
      <c r="C19" s="35">
        <v>26255.46</v>
      </c>
      <c r="D19" s="35">
        <v>71200</v>
      </c>
      <c r="E19" s="35">
        <v>28293.3</v>
      </c>
      <c r="F19" s="35">
        <f t="shared" si="0"/>
        <v>39.737780898876402</v>
      </c>
      <c r="G19" s="35">
        <f t="shared" si="1"/>
        <v>107.76158559019724</v>
      </c>
      <c r="H19" s="20"/>
    </row>
    <row r="20" spans="1:8" ht="31.5" customHeight="1" x14ac:dyDescent="0.25">
      <c r="A20" s="24" t="s">
        <v>21</v>
      </c>
      <c r="B20" s="26" t="s">
        <v>20</v>
      </c>
      <c r="C20" s="35">
        <v>2842547.48</v>
      </c>
      <c r="D20" s="35">
        <v>4507519</v>
      </c>
      <c r="E20" s="35">
        <v>2549664.75</v>
      </c>
      <c r="F20" s="35">
        <f t="shared" si="0"/>
        <v>56.564703332365319</v>
      </c>
      <c r="G20" s="35">
        <f t="shared" si="1"/>
        <v>89.696470083236747</v>
      </c>
      <c r="H20" s="20"/>
    </row>
    <row r="21" spans="1:8" ht="28.5" customHeight="1" x14ac:dyDescent="0.25">
      <c r="A21" s="24" t="s">
        <v>23</v>
      </c>
      <c r="B21" s="26" t="s">
        <v>22</v>
      </c>
      <c r="C21" s="35">
        <v>2842547.48</v>
      </c>
      <c r="D21" s="35">
        <v>4507519</v>
      </c>
      <c r="E21" s="35">
        <v>2549664.75</v>
      </c>
      <c r="F21" s="35">
        <f t="shared" si="0"/>
        <v>56.564703332365319</v>
      </c>
      <c r="G21" s="35">
        <f t="shared" si="1"/>
        <v>89.696470083236747</v>
      </c>
      <c r="H21" s="20"/>
    </row>
    <row r="22" spans="1:8" ht="76.5" customHeight="1" x14ac:dyDescent="0.25">
      <c r="A22" s="24" t="s">
        <v>25</v>
      </c>
      <c r="B22" s="26" t="s">
        <v>24</v>
      </c>
      <c r="C22" s="35">
        <v>966794.57</v>
      </c>
      <c r="D22" s="35">
        <v>1844248</v>
      </c>
      <c r="E22" s="35">
        <v>1006901.23</v>
      </c>
      <c r="F22" s="35">
        <f t="shared" si="0"/>
        <v>54.596845435104171</v>
      </c>
      <c r="G22" s="35">
        <f t="shared" si="1"/>
        <v>104.14841593493848</v>
      </c>
      <c r="H22" s="20"/>
    </row>
    <row r="23" spans="1:8" ht="96.75" customHeight="1" x14ac:dyDescent="0.25">
      <c r="A23" s="24" t="s">
        <v>27</v>
      </c>
      <c r="B23" s="26" t="s">
        <v>26</v>
      </c>
      <c r="C23" s="35">
        <v>15938.85</v>
      </c>
      <c r="D23" s="35">
        <v>20361</v>
      </c>
      <c r="E23" s="35">
        <v>10943.61</v>
      </c>
      <c r="F23" s="35">
        <f t="shared" si="0"/>
        <v>53.747900397819357</v>
      </c>
      <c r="G23" s="35">
        <f t="shared" si="1"/>
        <v>68.659972331755426</v>
      </c>
      <c r="H23" s="20"/>
    </row>
    <row r="24" spans="1:8" ht="81" customHeight="1" x14ac:dyDescent="0.25">
      <c r="A24" s="24" t="s">
        <v>29</v>
      </c>
      <c r="B24" s="26" t="s">
        <v>28</v>
      </c>
      <c r="C24" s="35">
        <v>2011998.88</v>
      </c>
      <c r="D24" s="35">
        <v>1862602</v>
      </c>
      <c r="E24" s="35">
        <v>1736053.72</v>
      </c>
      <c r="F24" s="35">
        <f t="shared" si="0"/>
        <v>93.205833559719139</v>
      </c>
      <c r="G24" s="35">
        <f t="shared" si="1"/>
        <v>86.285024174566146</v>
      </c>
      <c r="H24" s="20"/>
    </row>
    <row r="25" spans="1:8" ht="76.5" customHeight="1" x14ac:dyDescent="0.25">
      <c r="A25" s="24" t="s">
        <v>31</v>
      </c>
      <c r="B25" s="26" t="s">
        <v>30</v>
      </c>
      <c r="C25" s="35">
        <v>-152184.82</v>
      </c>
      <c r="D25" s="35">
        <v>-219692</v>
      </c>
      <c r="E25" s="35">
        <v>204233.81</v>
      </c>
      <c r="F25" s="35">
        <f t="shared" si="0"/>
        <v>-92.963699178850391</v>
      </c>
      <c r="G25" s="35">
        <f t="shared" si="1"/>
        <v>-134.20117065552267</v>
      </c>
      <c r="H25" s="20"/>
    </row>
    <row r="26" spans="1:8" ht="15" customHeight="1" x14ac:dyDescent="0.25">
      <c r="A26" s="24" t="s">
        <v>33</v>
      </c>
      <c r="B26" s="26" t="s">
        <v>32</v>
      </c>
      <c r="C26" s="35">
        <v>698045</v>
      </c>
      <c r="D26" s="35">
        <v>1436850</v>
      </c>
      <c r="E26" s="35">
        <v>635235.39</v>
      </c>
      <c r="F26" s="35">
        <f t="shared" si="0"/>
        <v>44.210278734732228</v>
      </c>
      <c r="G26" s="35">
        <f t="shared" si="1"/>
        <v>91.002068634543619</v>
      </c>
      <c r="H26" s="20"/>
    </row>
    <row r="27" spans="1:8" ht="27" customHeight="1" x14ac:dyDescent="0.25">
      <c r="A27" s="24" t="s">
        <v>35</v>
      </c>
      <c r="B27" s="26" t="s">
        <v>34</v>
      </c>
      <c r="C27" s="35">
        <v>652134.17000000004</v>
      </c>
      <c r="D27" s="35">
        <v>1382000</v>
      </c>
      <c r="E27" s="35">
        <v>556735.77</v>
      </c>
      <c r="F27" s="35">
        <f t="shared" si="0"/>
        <v>40.284787988422579</v>
      </c>
      <c r="G27" s="35">
        <f t="shared" si="1"/>
        <v>85.371353873390802</v>
      </c>
      <c r="H27" s="20"/>
    </row>
    <row r="28" spans="1:8" ht="27" customHeight="1" x14ac:dyDescent="0.25">
      <c r="A28" s="24" t="s">
        <v>36</v>
      </c>
      <c r="B28" s="26" t="s">
        <v>34</v>
      </c>
      <c r="C28" s="35">
        <v>652157.89</v>
      </c>
      <c r="D28" s="35">
        <v>1382000</v>
      </c>
      <c r="E28" s="35">
        <v>556735.77</v>
      </c>
      <c r="F28" s="35">
        <f t="shared" si="0"/>
        <v>40.284787988422579</v>
      </c>
      <c r="G28" s="35">
        <f t="shared" si="1"/>
        <v>85.368248784048291</v>
      </c>
      <c r="H28" s="20"/>
    </row>
    <row r="29" spans="1:8" ht="45.75" customHeight="1" x14ac:dyDescent="0.25">
      <c r="A29" s="24" t="s">
        <v>38</v>
      </c>
      <c r="B29" s="26" t="s">
        <v>37</v>
      </c>
      <c r="C29" s="35">
        <v>-23.72</v>
      </c>
      <c r="D29" s="35"/>
      <c r="E29" s="35"/>
      <c r="F29" s="35"/>
      <c r="G29" s="35">
        <f t="shared" si="1"/>
        <v>0</v>
      </c>
      <c r="H29" s="20"/>
    </row>
    <row r="30" spans="1:8" ht="15" customHeight="1" x14ac:dyDescent="0.25">
      <c r="A30" s="24" t="s">
        <v>40</v>
      </c>
      <c r="B30" s="26" t="s">
        <v>39</v>
      </c>
      <c r="C30" s="35">
        <v>45910.83</v>
      </c>
      <c r="D30" s="35">
        <v>54850</v>
      </c>
      <c r="E30" s="35">
        <v>78499.62</v>
      </c>
      <c r="F30" s="35">
        <f t="shared" si="0"/>
        <v>143.11690063810391</v>
      </c>
      <c r="G30" s="35">
        <f t="shared" si="1"/>
        <v>170.9827942557344</v>
      </c>
      <c r="H30" s="20"/>
    </row>
    <row r="31" spans="1:8" ht="15" customHeight="1" x14ac:dyDescent="0.25">
      <c r="A31" s="24" t="s">
        <v>41</v>
      </c>
      <c r="B31" s="26" t="s">
        <v>39</v>
      </c>
      <c r="C31" s="35">
        <v>45910.83</v>
      </c>
      <c r="D31" s="35">
        <v>54850</v>
      </c>
      <c r="E31" s="35">
        <v>78499.62</v>
      </c>
      <c r="F31" s="35">
        <f t="shared" si="0"/>
        <v>143.11690063810391</v>
      </c>
      <c r="G31" s="35">
        <f t="shared" si="1"/>
        <v>170.9827942557344</v>
      </c>
      <c r="H31" s="20"/>
    </row>
    <row r="32" spans="1:8" ht="15" customHeight="1" x14ac:dyDescent="0.25">
      <c r="A32" s="24" t="s">
        <v>43</v>
      </c>
      <c r="B32" s="26" t="s">
        <v>42</v>
      </c>
      <c r="C32" s="35">
        <v>59431.71</v>
      </c>
      <c r="D32" s="35">
        <v>117000</v>
      </c>
      <c r="E32" s="35">
        <v>59431.71</v>
      </c>
      <c r="F32" s="35">
        <f t="shared" si="0"/>
        <v>50.79633333333333</v>
      </c>
      <c r="G32" s="35">
        <f t="shared" si="1"/>
        <v>100</v>
      </c>
      <c r="H32" s="20"/>
    </row>
    <row r="33" spans="1:8" ht="30.75" customHeight="1" x14ac:dyDescent="0.25">
      <c r="A33" s="24" t="s">
        <v>45</v>
      </c>
      <c r="B33" s="26" t="s">
        <v>44</v>
      </c>
      <c r="C33" s="35">
        <v>59431.71</v>
      </c>
      <c r="D33" s="35">
        <v>117000</v>
      </c>
      <c r="E33" s="35">
        <v>124651.52</v>
      </c>
      <c r="F33" s="35">
        <f t="shared" si="0"/>
        <v>106.5397606837607</v>
      </c>
      <c r="G33" s="35">
        <f t="shared" si="1"/>
        <v>209.73907700114975</v>
      </c>
      <c r="H33" s="20"/>
    </row>
    <row r="34" spans="1:8" ht="45" customHeight="1" x14ac:dyDescent="0.25">
      <c r="A34" s="24" t="s">
        <v>47</v>
      </c>
      <c r="B34" s="26" t="s">
        <v>46</v>
      </c>
      <c r="C34" s="35">
        <v>59431.71</v>
      </c>
      <c r="D34" s="35">
        <v>117000</v>
      </c>
      <c r="E34" s="35">
        <v>124651.52</v>
      </c>
      <c r="F34" s="35">
        <f t="shared" si="0"/>
        <v>106.5397606837607</v>
      </c>
      <c r="G34" s="35">
        <f t="shared" si="1"/>
        <v>209.73907700114975</v>
      </c>
      <c r="H34" s="20"/>
    </row>
    <row r="35" spans="1:8" ht="45" customHeight="1" x14ac:dyDescent="0.25">
      <c r="A35" s="24" t="s">
        <v>169</v>
      </c>
      <c r="B35" s="26" t="s">
        <v>166</v>
      </c>
      <c r="C35" s="35"/>
      <c r="D35" s="35"/>
      <c r="E35" s="35">
        <v>-1268.02</v>
      </c>
      <c r="F35" s="35"/>
      <c r="G35" s="35"/>
      <c r="H35" s="20"/>
    </row>
    <row r="36" spans="1:8" ht="30.75" customHeight="1" x14ac:dyDescent="0.25">
      <c r="A36" s="24" t="s">
        <v>170</v>
      </c>
      <c r="B36" s="26" t="s">
        <v>167</v>
      </c>
      <c r="C36" s="35"/>
      <c r="D36" s="35"/>
      <c r="E36" s="35">
        <v>-1268.02</v>
      </c>
      <c r="F36" s="35"/>
      <c r="G36" s="35"/>
      <c r="H36" s="20"/>
    </row>
    <row r="37" spans="1:8" ht="26.25" customHeight="1" x14ac:dyDescent="0.25">
      <c r="A37" s="24" t="s">
        <v>171</v>
      </c>
      <c r="B37" s="26" t="s">
        <v>168</v>
      </c>
      <c r="C37" s="35"/>
      <c r="D37" s="35"/>
      <c r="E37" s="35">
        <v>-1268.02</v>
      </c>
      <c r="F37" s="35"/>
      <c r="G37" s="35"/>
      <c r="H37" s="20"/>
    </row>
    <row r="38" spans="1:8" ht="45.75" customHeight="1" x14ac:dyDescent="0.25">
      <c r="A38" s="24" t="s">
        <v>49</v>
      </c>
      <c r="B38" s="26" t="s">
        <v>48</v>
      </c>
      <c r="C38" s="35">
        <v>966283.65</v>
      </c>
      <c r="D38" s="35">
        <v>2115755</v>
      </c>
      <c r="E38" s="35">
        <v>777725.51</v>
      </c>
      <c r="F38" s="35">
        <f t="shared" si="0"/>
        <v>36.758769800851233</v>
      </c>
      <c r="G38" s="35">
        <f t="shared" si="1"/>
        <v>80.48625369993583</v>
      </c>
      <c r="H38" s="20"/>
    </row>
    <row r="39" spans="1:8" ht="90" customHeight="1" x14ac:dyDescent="0.25">
      <c r="A39" s="24" t="s">
        <v>51</v>
      </c>
      <c r="B39" s="26" t="s">
        <v>50</v>
      </c>
      <c r="C39" s="35">
        <v>945533.65</v>
      </c>
      <c r="D39" s="35">
        <v>2097005</v>
      </c>
      <c r="E39" s="35">
        <v>756725.51</v>
      </c>
      <c r="F39" s="35">
        <f t="shared" si="0"/>
        <v>36.086013624192596</v>
      </c>
      <c r="G39" s="35">
        <f t="shared" si="1"/>
        <v>80.031578992455749</v>
      </c>
      <c r="H39" s="20"/>
    </row>
    <row r="40" spans="1:8" ht="78" customHeight="1" x14ac:dyDescent="0.25">
      <c r="A40" s="24" t="s">
        <v>53</v>
      </c>
      <c r="B40" s="26" t="s">
        <v>52</v>
      </c>
      <c r="C40" s="35">
        <v>696375.73</v>
      </c>
      <c r="D40" s="35">
        <v>1276821</v>
      </c>
      <c r="E40" s="35">
        <v>400457.29</v>
      </c>
      <c r="F40" s="35">
        <f t="shared" si="0"/>
        <v>31.363620272536242</v>
      </c>
      <c r="G40" s="35">
        <f t="shared" si="1"/>
        <v>57.505922844266841</v>
      </c>
      <c r="H40" s="20"/>
    </row>
    <row r="41" spans="1:8" ht="81" customHeight="1" x14ac:dyDescent="0.25">
      <c r="A41" s="24" t="s">
        <v>55</v>
      </c>
      <c r="B41" s="26" t="s">
        <v>54</v>
      </c>
      <c r="C41" s="35">
        <v>696375.73</v>
      </c>
      <c r="D41" s="35">
        <v>1276821</v>
      </c>
      <c r="E41" s="35">
        <v>400457.29</v>
      </c>
      <c r="F41" s="35">
        <f t="shared" si="0"/>
        <v>31.363620272536242</v>
      </c>
      <c r="G41" s="35">
        <f t="shared" si="1"/>
        <v>57.505922844266841</v>
      </c>
      <c r="H41" s="20"/>
    </row>
    <row r="42" spans="1:8" ht="90.75" customHeight="1" x14ac:dyDescent="0.25">
      <c r="A42" s="24" t="s">
        <v>57</v>
      </c>
      <c r="B42" s="26" t="s">
        <v>56</v>
      </c>
      <c r="C42" s="35">
        <v>249157.92</v>
      </c>
      <c r="D42" s="35">
        <v>820184</v>
      </c>
      <c r="E42" s="35">
        <v>356268.22</v>
      </c>
      <c r="F42" s="35">
        <f t="shared" si="0"/>
        <v>43.437596929469478</v>
      </c>
      <c r="G42" s="35">
        <f t="shared" si="1"/>
        <v>142.98892044049811</v>
      </c>
      <c r="H42" s="20"/>
    </row>
    <row r="43" spans="1:8" ht="75" customHeight="1" x14ac:dyDescent="0.25">
      <c r="A43" s="24" t="s">
        <v>59</v>
      </c>
      <c r="B43" s="26" t="s">
        <v>58</v>
      </c>
      <c r="C43" s="35">
        <v>249157.92</v>
      </c>
      <c r="D43" s="35">
        <v>820184</v>
      </c>
      <c r="E43" s="35">
        <v>356268.22</v>
      </c>
      <c r="F43" s="35">
        <f t="shared" si="0"/>
        <v>43.437596929469478</v>
      </c>
      <c r="G43" s="35">
        <f t="shared" si="1"/>
        <v>142.98892044049811</v>
      </c>
      <c r="H43" s="20"/>
    </row>
    <row r="44" spans="1:8" ht="31.5" customHeight="1" x14ac:dyDescent="0.25">
      <c r="A44" s="24" t="s">
        <v>61</v>
      </c>
      <c r="B44" s="26" t="s">
        <v>60</v>
      </c>
      <c r="C44" s="35">
        <v>20750</v>
      </c>
      <c r="D44" s="35">
        <v>18750</v>
      </c>
      <c r="E44" s="35">
        <v>21000</v>
      </c>
      <c r="F44" s="35">
        <f t="shared" si="0"/>
        <v>112.00000000000001</v>
      </c>
      <c r="G44" s="35">
        <f t="shared" si="1"/>
        <v>101.20481927710843</v>
      </c>
      <c r="H44" s="20"/>
    </row>
    <row r="45" spans="1:8" ht="50.25" customHeight="1" x14ac:dyDescent="0.25">
      <c r="A45" s="24" t="s">
        <v>63</v>
      </c>
      <c r="B45" s="26" t="s">
        <v>62</v>
      </c>
      <c r="C45" s="35">
        <v>20750</v>
      </c>
      <c r="D45" s="35">
        <v>18750</v>
      </c>
      <c r="E45" s="35">
        <v>21000</v>
      </c>
      <c r="F45" s="35">
        <f t="shared" si="0"/>
        <v>112.00000000000001</v>
      </c>
      <c r="G45" s="35">
        <f t="shared" si="1"/>
        <v>101.20481927710843</v>
      </c>
      <c r="H45" s="20"/>
    </row>
    <row r="46" spans="1:8" ht="64.5" customHeight="1" x14ac:dyDescent="0.25">
      <c r="A46" s="24" t="s">
        <v>65</v>
      </c>
      <c r="B46" s="26" t="s">
        <v>64</v>
      </c>
      <c r="C46" s="35">
        <v>20750</v>
      </c>
      <c r="D46" s="35">
        <v>18750</v>
      </c>
      <c r="E46" s="35">
        <v>21000</v>
      </c>
      <c r="F46" s="35">
        <f t="shared" si="0"/>
        <v>112.00000000000001</v>
      </c>
      <c r="G46" s="35">
        <f t="shared" si="1"/>
        <v>101.20481927710843</v>
      </c>
      <c r="H46" s="20"/>
    </row>
    <row r="47" spans="1:8" ht="15" customHeight="1" x14ac:dyDescent="0.25">
      <c r="A47" s="24" t="s">
        <v>67</v>
      </c>
      <c r="B47" s="26" t="s">
        <v>66</v>
      </c>
      <c r="C47" s="35">
        <v>272341.58</v>
      </c>
      <c r="D47" s="35">
        <v>589400</v>
      </c>
      <c r="E47" s="35">
        <v>158510.76999999999</v>
      </c>
      <c r="F47" s="35">
        <f t="shared" si="0"/>
        <v>26.893581608415335</v>
      </c>
      <c r="G47" s="35">
        <f t="shared" si="1"/>
        <v>58.202926633531312</v>
      </c>
      <c r="H47" s="20"/>
    </row>
    <row r="48" spans="1:8" ht="15" customHeight="1" x14ac:dyDescent="0.25">
      <c r="A48" s="24" t="s">
        <v>69</v>
      </c>
      <c r="B48" s="26" t="s">
        <v>68</v>
      </c>
      <c r="C48" s="35">
        <v>272341.58</v>
      </c>
      <c r="D48" s="35">
        <v>589400</v>
      </c>
      <c r="E48" s="35">
        <v>158510.76999999999</v>
      </c>
      <c r="F48" s="35">
        <f t="shared" si="0"/>
        <v>26.893581608415335</v>
      </c>
      <c r="G48" s="35">
        <f t="shared" si="1"/>
        <v>58.202926633531312</v>
      </c>
      <c r="H48" s="20"/>
    </row>
    <row r="49" spans="1:8" ht="27" customHeight="1" x14ac:dyDescent="0.25">
      <c r="A49" s="24" t="s">
        <v>71</v>
      </c>
      <c r="B49" s="26" t="s">
        <v>70</v>
      </c>
      <c r="C49" s="35">
        <v>91210.14</v>
      </c>
      <c r="D49" s="35">
        <v>210500</v>
      </c>
      <c r="E49" s="35">
        <v>37667.94</v>
      </c>
      <c r="F49" s="35">
        <f t="shared" si="0"/>
        <v>17.894508313539191</v>
      </c>
      <c r="G49" s="35">
        <f t="shared" si="1"/>
        <v>41.297974106826288</v>
      </c>
      <c r="H49" s="20"/>
    </row>
    <row r="50" spans="1:8" ht="27" customHeight="1" x14ac:dyDescent="0.25">
      <c r="A50" s="24" t="s">
        <v>73</v>
      </c>
      <c r="B50" s="26" t="s">
        <v>72</v>
      </c>
      <c r="C50" s="35">
        <v>90.01</v>
      </c>
      <c r="D50" s="35">
        <v>0</v>
      </c>
      <c r="E50" s="35">
        <v>88.56</v>
      </c>
      <c r="F50" s="35"/>
      <c r="G50" s="35">
        <f t="shared" si="1"/>
        <v>98.38906788134652</v>
      </c>
      <c r="H50" s="20"/>
    </row>
    <row r="51" spans="1:8" ht="15" customHeight="1" x14ac:dyDescent="0.25">
      <c r="A51" s="24" t="s">
        <v>75</v>
      </c>
      <c r="B51" s="26" t="s">
        <v>74</v>
      </c>
      <c r="C51" s="35">
        <v>36533.15</v>
      </c>
      <c r="D51" s="35">
        <v>89900</v>
      </c>
      <c r="E51" s="35">
        <v>9838.4</v>
      </c>
      <c r="F51" s="35">
        <f t="shared" si="0"/>
        <v>10.943715239154615</v>
      </c>
      <c r="G51" s="35">
        <f t="shared" si="1"/>
        <v>26.930062149034505</v>
      </c>
      <c r="H51" s="20"/>
    </row>
    <row r="52" spans="1:8" ht="15" customHeight="1" x14ac:dyDescent="0.25">
      <c r="A52" s="24" t="s">
        <v>77</v>
      </c>
      <c r="B52" s="26" t="s">
        <v>76</v>
      </c>
      <c r="C52" s="35">
        <v>144508.28</v>
      </c>
      <c r="D52" s="35">
        <v>289000</v>
      </c>
      <c r="E52" s="35">
        <v>110915.87</v>
      </c>
      <c r="F52" s="35">
        <f t="shared" si="0"/>
        <v>38.379193771626298</v>
      </c>
      <c r="G52" s="35">
        <f t="shared" si="1"/>
        <v>76.753989459981113</v>
      </c>
      <c r="H52" s="20"/>
    </row>
    <row r="53" spans="1:8" ht="29.25" customHeight="1" x14ac:dyDescent="0.25">
      <c r="A53" s="24" t="s">
        <v>79</v>
      </c>
      <c r="B53" s="26" t="s">
        <v>78</v>
      </c>
      <c r="C53" s="35">
        <v>40270.85</v>
      </c>
      <c r="D53" s="35">
        <v>63494</v>
      </c>
      <c r="E53" s="35">
        <v>19344.71</v>
      </c>
      <c r="F53" s="35">
        <f t="shared" si="0"/>
        <v>30.466989006835288</v>
      </c>
      <c r="G53" s="35">
        <f t="shared" si="1"/>
        <v>48.036507796582391</v>
      </c>
      <c r="H53" s="20"/>
    </row>
    <row r="54" spans="1:8" ht="23.25" customHeight="1" x14ac:dyDescent="0.25">
      <c r="A54" s="24" t="s">
        <v>81</v>
      </c>
      <c r="B54" s="26" t="s">
        <v>80</v>
      </c>
      <c r="C54" s="35">
        <v>40270.85</v>
      </c>
      <c r="D54" s="35">
        <v>63494</v>
      </c>
      <c r="E54" s="35">
        <v>19344.71</v>
      </c>
      <c r="F54" s="35">
        <f t="shared" si="0"/>
        <v>30.466989006835288</v>
      </c>
      <c r="G54" s="35">
        <f t="shared" si="1"/>
        <v>48.036507796582391</v>
      </c>
      <c r="H54" s="20"/>
    </row>
    <row r="55" spans="1:8" ht="15" customHeight="1" x14ac:dyDescent="0.25">
      <c r="A55" s="24" t="s">
        <v>83</v>
      </c>
      <c r="B55" s="26" t="s">
        <v>82</v>
      </c>
      <c r="C55" s="35">
        <v>40270.85</v>
      </c>
      <c r="D55" s="35">
        <v>63494</v>
      </c>
      <c r="E55" s="35">
        <v>19344.71</v>
      </c>
      <c r="F55" s="35">
        <f t="shared" si="0"/>
        <v>30.466989006835288</v>
      </c>
      <c r="G55" s="35">
        <f t="shared" si="1"/>
        <v>48.036507796582391</v>
      </c>
      <c r="H55" s="20"/>
    </row>
    <row r="56" spans="1:8" ht="27" customHeight="1" x14ac:dyDescent="0.25">
      <c r="A56" s="24" t="s">
        <v>85</v>
      </c>
      <c r="B56" s="26" t="s">
        <v>84</v>
      </c>
      <c r="C56" s="35">
        <v>40270.85</v>
      </c>
      <c r="D56" s="35">
        <v>63494</v>
      </c>
      <c r="E56" s="35">
        <v>19344.71</v>
      </c>
      <c r="F56" s="35">
        <f t="shared" si="0"/>
        <v>30.466989006835288</v>
      </c>
      <c r="G56" s="35">
        <f t="shared" si="1"/>
        <v>48.036507796582391</v>
      </c>
      <c r="H56" s="20"/>
    </row>
    <row r="57" spans="1:8" ht="31.5" customHeight="1" x14ac:dyDescent="0.25">
      <c r="A57" s="24" t="s">
        <v>87</v>
      </c>
      <c r="B57" s="26" t="s">
        <v>86</v>
      </c>
      <c r="C57" s="35">
        <v>45259.5</v>
      </c>
      <c r="D57" s="35">
        <v>17192234</v>
      </c>
      <c r="E57" s="35">
        <v>17180677.059999999</v>
      </c>
      <c r="F57" s="35">
        <f t="shared" si="0"/>
        <v>99.932778136919254</v>
      </c>
      <c r="G57" s="35">
        <f t="shared" si="1"/>
        <v>37960.377511903571</v>
      </c>
      <c r="H57" s="20"/>
    </row>
    <row r="58" spans="1:8" ht="30.75" customHeight="1" x14ac:dyDescent="0.25">
      <c r="A58" s="24" t="s">
        <v>89</v>
      </c>
      <c r="B58" s="26" t="s">
        <v>88</v>
      </c>
      <c r="C58" s="35">
        <v>45259.5</v>
      </c>
      <c r="D58" s="35">
        <v>17192234</v>
      </c>
      <c r="E58" s="35">
        <v>17180677.059999999</v>
      </c>
      <c r="F58" s="35">
        <f t="shared" si="0"/>
        <v>99.932778136919254</v>
      </c>
      <c r="G58" s="35">
        <f t="shared" si="1"/>
        <v>37960.377511903571</v>
      </c>
      <c r="H58" s="20"/>
    </row>
    <row r="59" spans="1:8" ht="30.75" customHeight="1" x14ac:dyDescent="0.25">
      <c r="A59" s="24" t="s">
        <v>91</v>
      </c>
      <c r="B59" s="26" t="s">
        <v>90</v>
      </c>
      <c r="C59" s="35">
        <v>45259.5</v>
      </c>
      <c r="D59" s="35">
        <v>17192234</v>
      </c>
      <c r="E59" s="35">
        <v>17180677.059999999</v>
      </c>
      <c r="F59" s="35">
        <f t="shared" si="0"/>
        <v>99.932778136919254</v>
      </c>
      <c r="G59" s="35">
        <f t="shared" si="1"/>
        <v>37960.377511903571</v>
      </c>
      <c r="H59" s="20"/>
    </row>
    <row r="60" spans="1:8" ht="47.25" customHeight="1" x14ac:dyDescent="0.25">
      <c r="A60" s="24" t="s">
        <v>93</v>
      </c>
      <c r="B60" s="26" t="s">
        <v>92</v>
      </c>
      <c r="C60" s="35">
        <v>45259.5</v>
      </c>
      <c r="D60" s="35">
        <v>17192234</v>
      </c>
      <c r="E60" s="35">
        <v>17180677.059999999</v>
      </c>
      <c r="F60" s="35">
        <f t="shared" si="0"/>
        <v>99.932778136919254</v>
      </c>
      <c r="G60" s="35">
        <f t="shared" si="1"/>
        <v>37960.377511903571</v>
      </c>
      <c r="H60" s="20"/>
    </row>
    <row r="61" spans="1:8" ht="15" customHeight="1" x14ac:dyDescent="0.25">
      <c r="A61" s="24" t="s">
        <v>95</v>
      </c>
      <c r="B61" s="26" t="s">
        <v>94</v>
      </c>
      <c r="C61" s="35">
        <v>72597</v>
      </c>
      <c r="D61" s="35">
        <v>115000</v>
      </c>
      <c r="E61" s="35">
        <v>328226.01</v>
      </c>
      <c r="F61" s="35">
        <f t="shared" si="0"/>
        <v>285.41392173913044</v>
      </c>
      <c r="G61" s="35">
        <f t="shared" si="1"/>
        <v>452.12062481920742</v>
      </c>
      <c r="H61" s="20"/>
    </row>
    <row r="62" spans="1:8" ht="34.5" customHeight="1" x14ac:dyDescent="0.25">
      <c r="A62" s="24" t="s">
        <v>97</v>
      </c>
      <c r="B62" s="26" t="s">
        <v>96</v>
      </c>
      <c r="C62" s="35">
        <v>-3303</v>
      </c>
      <c r="D62" s="35"/>
      <c r="E62" s="35">
        <v>375</v>
      </c>
      <c r="F62" s="35"/>
      <c r="G62" s="35">
        <f t="shared" si="1"/>
        <v>-11.353315168029065</v>
      </c>
      <c r="H62" s="20"/>
    </row>
    <row r="63" spans="1:8" ht="78.75" customHeight="1" x14ac:dyDescent="0.25">
      <c r="A63" s="24" t="s">
        <v>99</v>
      </c>
      <c r="B63" s="26" t="s">
        <v>98</v>
      </c>
      <c r="C63" s="35">
        <v>-3453</v>
      </c>
      <c r="D63" s="35"/>
      <c r="E63" s="35">
        <v>375</v>
      </c>
      <c r="F63" s="35"/>
      <c r="G63" s="35">
        <f t="shared" si="1"/>
        <v>-10.860121633362294</v>
      </c>
      <c r="H63" s="20"/>
    </row>
    <row r="64" spans="1:8" ht="62.25" customHeight="1" x14ac:dyDescent="0.25">
      <c r="A64" s="24" t="s">
        <v>101</v>
      </c>
      <c r="B64" s="26" t="s">
        <v>100</v>
      </c>
      <c r="C64" s="35">
        <v>150</v>
      </c>
      <c r="D64" s="35">
        <v>2300</v>
      </c>
      <c r="E64" s="35">
        <v>150</v>
      </c>
      <c r="F64" s="35">
        <f t="shared" si="0"/>
        <v>6.5217391304347823</v>
      </c>
      <c r="G64" s="35">
        <f t="shared" si="1"/>
        <v>100</v>
      </c>
      <c r="H64" s="20"/>
    </row>
    <row r="65" spans="1:8" ht="108" customHeight="1" x14ac:dyDescent="0.25">
      <c r="A65" s="24" t="s">
        <v>103</v>
      </c>
      <c r="B65" s="26" t="s">
        <v>102</v>
      </c>
      <c r="C65" s="35">
        <v>5000</v>
      </c>
      <c r="D65" s="35">
        <v>20000</v>
      </c>
      <c r="E65" s="35"/>
      <c r="F65" s="35">
        <f t="shared" si="0"/>
        <v>0</v>
      </c>
      <c r="G65" s="35">
        <f t="shared" si="1"/>
        <v>0</v>
      </c>
      <c r="H65" s="20"/>
    </row>
    <row r="66" spans="1:8" ht="27" customHeight="1" x14ac:dyDescent="0.25">
      <c r="A66" s="24" t="s">
        <v>105</v>
      </c>
      <c r="B66" s="26" t="s">
        <v>104</v>
      </c>
      <c r="C66" s="35">
        <v>5000</v>
      </c>
      <c r="D66" s="35">
        <v>20000</v>
      </c>
      <c r="E66" s="35"/>
      <c r="F66" s="35">
        <f t="shared" si="0"/>
        <v>0</v>
      </c>
      <c r="G66" s="35">
        <f t="shared" si="1"/>
        <v>0</v>
      </c>
      <c r="H66" s="20"/>
    </row>
    <row r="67" spans="1:8" ht="60" customHeight="1" x14ac:dyDescent="0.25">
      <c r="A67" s="24" t="s">
        <v>107</v>
      </c>
      <c r="B67" s="26" t="s">
        <v>106</v>
      </c>
      <c r="C67" s="35">
        <v>21900</v>
      </c>
      <c r="D67" s="35"/>
      <c r="E67" s="35">
        <v>30000</v>
      </c>
      <c r="F67" s="35"/>
      <c r="G67" s="35">
        <f t="shared" si="1"/>
        <v>136.98630136986301</v>
      </c>
      <c r="H67" s="20"/>
    </row>
    <row r="68" spans="1:8" ht="59.25" customHeight="1" x14ac:dyDescent="0.25">
      <c r="A68" s="24" t="s">
        <v>109</v>
      </c>
      <c r="B68" s="26" t="s">
        <v>108</v>
      </c>
      <c r="C68" s="35">
        <v>15000</v>
      </c>
      <c r="D68" s="35" t="s">
        <v>5</v>
      </c>
      <c r="E68" s="35">
        <v>15000</v>
      </c>
      <c r="F68" s="35"/>
      <c r="G68" s="35">
        <f t="shared" si="1"/>
        <v>100</v>
      </c>
      <c r="H68" s="20"/>
    </row>
    <row r="69" spans="1:8" ht="27" customHeight="1" x14ac:dyDescent="0.25">
      <c r="A69" s="24" t="s">
        <v>111</v>
      </c>
      <c r="B69" s="26" t="s">
        <v>110</v>
      </c>
      <c r="C69" s="35">
        <v>31000</v>
      </c>
      <c r="D69" s="35">
        <v>95000</v>
      </c>
      <c r="E69" s="35">
        <v>297851.01</v>
      </c>
      <c r="F69" s="35">
        <f t="shared" si="0"/>
        <v>313.52737894736845</v>
      </c>
      <c r="G69" s="35">
        <f t="shared" si="1"/>
        <v>960.80970967741928</v>
      </c>
      <c r="H69" s="20"/>
    </row>
    <row r="70" spans="1:8" ht="45.75" customHeight="1" x14ac:dyDescent="0.25">
      <c r="A70" s="24" t="s">
        <v>113</v>
      </c>
      <c r="B70" s="26" t="s">
        <v>112</v>
      </c>
      <c r="C70" s="35">
        <v>31000</v>
      </c>
      <c r="D70" s="35">
        <v>95000</v>
      </c>
      <c r="E70" s="35">
        <v>297851</v>
      </c>
      <c r="F70" s="35">
        <f t="shared" si="0"/>
        <v>313.52736842105264</v>
      </c>
      <c r="G70" s="35">
        <f t="shared" si="1"/>
        <v>960.80967741935478</v>
      </c>
      <c r="H70" s="20"/>
    </row>
    <row r="71" spans="1:8" ht="15" customHeight="1" x14ac:dyDescent="0.25">
      <c r="A71" s="24" t="s">
        <v>115</v>
      </c>
      <c r="B71" s="26" t="s">
        <v>114</v>
      </c>
      <c r="C71" s="35">
        <v>8463.4</v>
      </c>
      <c r="D71" s="35" t="s">
        <v>5</v>
      </c>
      <c r="E71" s="35"/>
      <c r="F71" s="35"/>
      <c r="G71" s="35">
        <f t="shared" si="1"/>
        <v>0</v>
      </c>
      <c r="H71" s="20"/>
    </row>
    <row r="72" spans="1:8" ht="15" customHeight="1" x14ac:dyDescent="0.25">
      <c r="A72" s="24" t="s">
        <v>117</v>
      </c>
      <c r="B72" s="26" t="s">
        <v>116</v>
      </c>
      <c r="C72" s="35">
        <v>8463.4</v>
      </c>
      <c r="D72" s="35" t="s">
        <v>5</v>
      </c>
      <c r="E72" s="35"/>
      <c r="F72" s="35"/>
      <c r="G72" s="35">
        <f t="shared" si="1"/>
        <v>0</v>
      </c>
      <c r="H72" s="20"/>
    </row>
    <row r="73" spans="1:8" ht="27" customHeight="1" x14ac:dyDescent="0.25">
      <c r="A73" s="24" t="s">
        <v>119</v>
      </c>
      <c r="B73" s="26" t="s">
        <v>118</v>
      </c>
      <c r="C73" s="35">
        <v>8463.4</v>
      </c>
      <c r="D73" s="35" t="s">
        <v>5</v>
      </c>
      <c r="E73" s="35"/>
      <c r="F73" s="35"/>
      <c r="G73" s="35">
        <f t="shared" si="1"/>
        <v>0</v>
      </c>
      <c r="H73" s="20"/>
    </row>
    <row r="74" spans="1:8" ht="15" customHeight="1" x14ac:dyDescent="0.25">
      <c r="A74" s="24" t="s">
        <v>121</v>
      </c>
      <c r="B74" s="26" t="s">
        <v>120</v>
      </c>
      <c r="C74" s="35">
        <v>46554773.469999999</v>
      </c>
      <c r="D74" s="35">
        <v>97900615.799999997</v>
      </c>
      <c r="E74" s="35">
        <v>47393759.670000002</v>
      </c>
      <c r="F74" s="35">
        <f t="shared" si="0"/>
        <v>48.410073095781286</v>
      </c>
      <c r="G74" s="35">
        <f t="shared" si="1"/>
        <v>101.8021486036027</v>
      </c>
      <c r="H74" s="20"/>
    </row>
    <row r="75" spans="1:8" ht="31.5" customHeight="1" x14ac:dyDescent="0.25">
      <c r="A75" s="24" t="s">
        <v>123</v>
      </c>
      <c r="B75" s="26" t="s">
        <v>122</v>
      </c>
      <c r="C75" s="35">
        <v>46559565.469999999</v>
      </c>
      <c r="D75" s="35">
        <v>97963370.569999993</v>
      </c>
      <c r="E75" s="35">
        <v>47456514.439999998</v>
      </c>
      <c r="F75" s="35">
        <f t="shared" si="0"/>
        <v>48.443121305314641</v>
      </c>
      <c r="G75" s="35">
        <f t="shared" si="1"/>
        <v>101.92645477024035</v>
      </c>
      <c r="H75" s="20"/>
    </row>
    <row r="76" spans="1:8" ht="27" customHeight="1" x14ac:dyDescent="0.25">
      <c r="A76" s="24" t="s">
        <v>191</v>
      </c>
      <c r="B76" s="26" t="s">
        <v>124</v>
      </c>
      <c r="C76" s="35">
        <v>4665500</v>
      </c>
      <c r="D76" s="35">
        <v>21793435.699999999</v>
      </c>
      <c r="E76" s="35">
        <v>13976313</v>
      </c>
      <c r="F76" s="35">
        <f t="shared" si="0"/>
        <v>64.130838259705882</v>
      </c>
      <c r="G76" s="35">
        <f t="shared" si="1"/>
        <v>299.56731325688565</v>
      </c>
      <c r="H76" s="20"/>
    </row>
    <row r="77" spans="1:8" ht="15" customHeight="1" x14ac:dyDescent="0.25">
      <c r="A77" s="24" t="s">
        <v>126</v>
      </c>
      <c r="B77" s="26" t="s">
        <v>125</v>
      </c>
      <c r="C77" s="35">
        <v>700500</v>
      </c>
      <c r="D77" s="35">
        <v>12043000</v>
      </c>
      <c r="E77" s="35">
        <v>6021500</v>
      </c>
      <c r="F77" s="35">
        <f t="shared" si="0"/>
        <v>50</v>
      </c>
      <c r="G77" s="35">
        <f t="shared" si="1"/>
        <v>859.60028551034975</v>
      </c>
      <c r="H77" s="20"/>
    </row>
    <row r="78" spans="1:8" ht="27" customHeight="1" x14ac:dyDescent="0.25">
      <c r="A78" s="24" t="s">
        <v>192</v>
      </c>
      <c r="B78" s="26" t="s">
        <v>127</v>
      </c>
      <c r="C78" s="35">
        <v>700500</v>
      </c>
      <c r="D78" s="35">
        <v>12043000</v>
      </c>
      <c r="E78" s="35">
        <v>6021500</v>
      </c>
      <c r="F78" s="35">
        <f t="shared" si="0"/>
        <v>50</v>
      </c>
      <c r="G78" s="35">
        <f t="shared" si="1"/>
        <v>859.60028551034975</v>
      </c>
      <c r="H78" s="20"/>
    </row>
    <row r="79" spans="1:8" ht="27" customHeight="1" x14ac:dyDescent="0.25">
      <c r="A79" s="24" t="s">
        <v>193</v>
      </c>
      <c r="B79" s="26" t="s">
        <v>128</v>
      </c>
      <c r="C79" s="35">
        <v>3965000</v>
      </c>
      <c r="D79" s="35">
        <v>9750435.6999999993</v>
      </c>
      <c r="E79" s="35">
        <v>7954813</v>
      </c>
      <c r="F79" s="35">
        <f t="shared" ref="F79:F110" si="2">E79/D79*100</f>
        <v>81.584179874136296</v>
      </c>
      <c r="G79" s="35">
        <f t="shared" ref="G79:G110" si="3">E79/C79*100</f>
        <v>200.62580075662044</v>
      </c>
      <c r="H79" s="20"/>
    </row>
    <row r="80" spans="1:8" ht="27" customHeight="1" x14ac:dyDescent="0.25">
      <c r="A80" s="24" t="s">
        <v>194</v>
      </c>
      <c r="B80" s="26" t="s">
        <v>129</v>
      </c>
      <c r="C80" s="35">
        <v>3965000</v>
      </c>
      <c r="D80" s="35">
        <v>9750435.6999999993</v>
      </c>
      <c r="E80" s="35">
        <v>7954813</v>
      </c>
      <c r="F80" s="35">
        <f t="shared" si="2"/>
        <v>81.584179874136296</v>
      </c>
      <c r="G80" s="35">
        <f t="shared" si="3"/>
        <v>200.62580075662044</v>
      </c>
      <c r="H80" s="20"/>
    </row>
    <row r="81" spans="1:8" ht="31.5" customHeight="1" x14ac:dyDescent="0.25">
      <c r="A81" s="24" t="s">
        <v>195</v>
      </c>
      <c r="B81" s="30" t="s">
        <v>130</v>
      </c>
      <c r="C81" s="35">
        <v>4236217.2</v>
      </c>
      <c r="D81" s="35">
        <v>7873447</v>
      </c>
      <c r="E81" s="35">
        <v>601920</v>
      </c>
      <c r="F81" s="35">
        <f t="shared" si="2"/>
        <v>7.6449362013867619</v>
      </c>
      <c r="G81" s="35">
        <f t="shared" si="3"/>
        <v>14.208903169554196</v>
      </c>
      <c r="H81" s="20"/>
    </row>
    <row r="82" spans="1:8" ht="35.25" customHeight="1" x14ac:dyDescent="0.25">
      <c r="A82" s="33" t="s">
        <v>196</v>
      </c>
      <c r="B82" s="31" t="s">
        <v>172</v>
      </c>
      <c r="C82" s="35"/>
      <c r="D82" s="35">
        <v>412920</v>
      </c>
      <c r="E82" s="35">
        <v>412920</v>
      </c>
      <c r="F82" s="35">
        <f t="shared" si="2"/>
        <v>100</v>
      </c>
      <c r="G82" s="35"/>
      <c r="H82" s="20"/>
    </row>
    <row r="83" spans="1:8" ht="33.75" customHeight="1" x14ac:dyDescent="0.25">
      <c r="A83" s="33" t="s">
        <v>197</v>
      </c>
      <c r="B83" s="31" t="s">
        <v>173</v>
      </c>
      <c r="C83" s="35"/>
      <c r="D83" s="35">
        <v>412920</v>
      </c>
      <c r="E83" s="35">
        <v>412920</v>
      </c>
      <c r="F83" s="35">
        <f t="shared" si="2"/>
        <v>100</v>
      </c>
      <c r="G83" s="35"/>
      <c r="H83" s="20"/>
    </row>
    <row r="84" spans="1:8" ht="92.25" customHeight="1" x14ac:dyDescent="0.25">
      <c r="A84" s="24" t="s">
        <v>198</v>
      </c>
      <c r="B84" s="26" t="s">
        <v>160</v>
      </c>
      <c r="C84" s="35">
        <v>2694456.2</v>
      </c>
      <c r="D84" s="35">
        <v>4064000</v>
      </c>
      <c r="E84" s="35">
        <v>0</v>
      </c>
      <c r="F84" s="35">
        <f t="shared" si="2"/>
        <v>0</v>
      </c>
      <c r="G84" s="35">
        <f t="shared" si="3"/>
        <v>0</v>
      </c>
      <c r="H84" s="20"/>
    </row>
    <row r="85" spans="1:8" ht="93.75" customHeight="1" x14ac:dyDescent="0.25">
      <c r="A85" s="24" t="s">
        <v>199</v>
      </c>
      <c r="B85" s="26" t="s">
        <v>131</v>
      </c>
      <c r="C85" s="35">
        <v>2694456.2</v>
      </c>
      <c r="D85" s="35">
        <v>4064000</v>
      </c>
      <c r="E85" s="35">
        <v>0</v>
      </c>
      <c r="F85" s="35">
        <f t="shared" si="2"/>
        <v>0</v>
      </c>
      <c r="G85" s="35">
        <f t="shared" si="3"/>
        <v>0</v>
      </c>
      <c r="H85" s="20"/>
    </row>
    <row r="86" spans="1:8" ht="47.25" x14ac:dyDescent="0.25">
      <c r="A86" s="24" t="s">
        <v>200</v>
      </c>
      <c r="B86" s="26" t="s">
        <v>174</v>
      </c>
      <c r="C86" s="35"/>
      <c r="D86" s="35">
        <v>2860997</v>
      </c>
      <c r="E86" s="35">
        <v>0</v>
      </c>
      <c r="F86" s="35">
        <f t="shared" si="2"/>
        <v>0</v>
      </c>
      <c r="G86" s="35"/>
      <c r="H86" s="20"/>
    </row>
    <row r="87" spans="1:8" ht="46.5" customHeight="1" x14ac:dyDescent="0.25">
      <c r="A87" s="24" t="s">
        <v>201</v>
      </c>
      <c r="B87" s="26" t="s">
        <v>174</v>
      </c>
      <c r="C87" s="35"/>
      <c r="D87" s="35">
        <v>2860997</v>
      </c>
      <c r="E87" s="35">
        <v>0</v>
      </c>
      <c r="F87" s="35">
        <f t="shared" si="2"/>
        <v>0</v>
      </c>
      <c r="G87" s="35"/>
      <c r="H87" s="20"/>
    </row>
    <row r="88" spans="1:8" ht="15" customHeight="1" x14ac:dyDescent="0.25">
      <c r="A88" s="24" t="s">
        <v>202</v>
      </c>
      <c r="B88" s="26" t="s">
        <v>132</v>
      </c>
      <c r="C88" s="35">
        <v>1541761</v>
      </c>
      <c r="D88" s="35">
        <v>526530</v>
      </c>
      <c r="E88" s="35">
        <v>180000</v>
      </c>
      <c r="F88" s="35">
        <f t="shared" si="2"/>
        <v>34.186086262891003</v>
      </c>
      <c r="G88" s="35">
        <f t="shared" si="3"/>
        <v>11.674961294260266</v>
      </c>
      <c r="H88" s="20"/>
    </row>
    <row r="89" spans="1:8" ht="15" customHeight="1" x14ac:dyDescent="0.25">
      <c r="A89" s="24" t="s">
        <v>203</v>
      </c>
      <c r="B89" s="26" t="s">
        <v>133</v>
      </c>
      <c r="C89" s="35">
        <v>1541761</v>
      </c>
      <c r="D89" s="35">
        <v>526530</v>
      </c>
      <c r="E89" s="35">
        <v>180000</v>
      </c>
      <c r="F89" s="35">
        <f t="shared" si="2"/>
        <v>34.186086262891003</v>
      </c>
      <c r="G89" s="35">
        <f t="shared" si="3"/>
        <v>11.674961294260266</v>
      </c>
      <c r="H89" s="20"/>
    </row>
    <row r="90" spans="1:8" ht="34.5" customHeight="1" x14ac:dyDescent="0.25">
      <c r="A90" s="24" t="s">
        <v>175</v>
      </c>
      <c r="B90" s="26" t="s">
        <v>134</v>
      </c>
      <c r="C90" s="35">
        <v>35214409.18</v>
      </c>
      <c r="D90" s="35">
        <v>65018343.869999997</v>
      </c>
      <c r="E90" s="35">
        <v>31296478.440000001</v>
      </c>
      <c r="F90" s="35">
        <f>E90/D90*100</f>
        <v>48.134844071967294</v>
      </c>
      <c r="G90" s="35"/>
      <c r="H90" s="20"/>
    </row>
    <row r="91" spans="1:8" ht="45" customHeight="1" x14ac:dyDescent="0.25">
      <c r="A91" s="24" t="s">
        <v>176</v>
      </c>
      <c r="B91" s="26" t="s">
        <v>139</v>
      </c>
      <c r="C91" s="35">
        <v>34005708.920000002</v>
      </c>
      <c r="D91" s="35">
        <v>59846588.549999997</v>
      </c>
      <c r="E91" s="35">
        <v>31040408.640000001</v>
      </c>
      <c r="F91" s="35">
        <f t="shared" si="2"/>
        <v>51.866629981868876</v>
      </c>
      <c r="G91" s="35">
        <f t="shared" si="3"/>
        <v>91.279992759521619</v>
      </c>
      <c r="H91" s="20"/>
    </row>
    <row r="92" spans="1:8" ht="45" customHeight="1" x14ac:dyDescent="0.25">
      <c r="A92" s="24" t="s">
        <v>177</v>
      </c>
      <c r="B92" s="26" t="s">
        <v>140</v>
      </c>
      <c r="C92" s="35">
        <v>34005708.920000002</v>
      </c>
      <c r="D92" s="35">
        <v>59846588.549999997</v>
      </c>
      <c r="E92" s="35">
        <v>31040408.640000001</v>
      </c>
      <c r="F92" s="35">
        <f t="shared" si="2"/>
        <v>51.866629981868876</v>
      </c>
      <c r="G92" s="35">
        <f t="shared" si="3"/>
        <v>91.279992759521619</v>
      </c>
      <c r="H92" s="20"/>
    </row>
    <row r="93" spans="1:8" ht="78" customHeight="1" x14ac:dyDescent="0.25">
      <c r="A93" s="24" t="s">
        <v>178</v>
      </c>
      <c r="B93" s="26" t="s">
        <v>141</v>
      </c>
      <c r="C93" s="35">
        <v>131770.5</v>
      </c>
      <c r="D93" s="35">
        <v>353181</v>
      </c>
      <c r="E93" s="35">
        <v>122740.8</v>
      </c>
      <c r="F93" s="35">
        <f t="shared" si="2"/>
        <v>34.75294537361863</v>
      </c>
      <c r="G93" s="35">
        <f t="shared" si="3"/>
        <v>93.147404009243346</v>
      </c>
      <c r="H93" s="20"/>
    </row>
    <row r="94" spans="1:8" ht="76.5" customHeight="1" x14ac:dyDescent="0.25">
      <c r="A94" s="24" t="s">
        <v>179</v>
      </c>
      <c r="B94" s="26" t="s">
        <v>142</v>
      </c>
      <c r="C94" s="35">
        <v>131770.5</v>
      </c>
      <c r="D94" s="35">
        <v>353181</v>
      </c>
      <c r="E94" s="35">
        <v>122740.8</v>
      </c>
      <c r="F94" s="35">
        <f t="shared" si="2"/>
        <v>34.75294537361863</v>
      </c>
      <c r="G94" s="35">
        <f t="shared" si="3"/>
        <v>93.147404009243346</v>
      </c>
      <c r="H94" s="20"/>
    </row>
    <row r="95" spans="1:8" ht="73.5" customHeight="1" x14ac:dyDescent="0.25">
      <c r="A95" s="24" t="s">
        <v>180</v>
      </c>
      <c r="B95" s="26" t="s">
        <v>143</v>
      </c>
      <c r="C95" s="35">
        <v>890175</v>
      </c>
      <c r="D95" s="35">
        <v>4486515</v>
      </c>
      <c r="E95" s="35">
        <v>0</v>
      </c>
      <c r="F95" s="35">
        <f t="shared" si="2"/>
        <v>0</v>
      </c>
      <c r="G95" s="35">
        <f t="shared" si="3"/>
        <v>0</v>
      </c>
      <c r="H95" s="20"/>
    </row>
    <row r="96" spans="1:8" ht="75" customHeight="1" x14ac:dyDescent="0.25">
      <c r="A96" s="24" t="s">
        <v>181</v>
      </c>
      <c r="B96" s="26" t="s">
        <v>144</v>
      </c>
      <c r="C96" s="35">
        <v>890175</v>
      </c>
      <c r="D96" s="35">
        <v>4486515</v>
      </c>
      <c r="E96" s="35">
        <v>0</v>
      </c>
      <c r="F96" s="35">
        <f t="shared" si="2"/>
        <v>0</v>
      </c>
      <c r="G96" s="35">
        <f t="shared" si="3"/>
        <v>0</v>
      </c>
      <c r="H96" s="20"/>
    </row>
    <row r="97" spans="1:8" ht="46.5" customHeight="1" x14ac:dyDescent="0.25">
      <c r="A97" s="24" t="s">
        <v>183</v>
      </c>
      <c r="B97" s="26" t="s">
        <v>135</v>
      </c>
      <c r="C97" s="35">
        <v>126237.09</v>
      </c>
      <c r="D97" s="35">
        <v>266658</v>
      </c>
      <c r="E97" s="35">
        <v>133329</v>
      </c>
      <c r="F97" s="35">
        <f>E97/D97*100</f>
        <v>50</v>
      </c>
      <c r="G97" s="35">
        <f>E97/C97*100</f>
        <v>105.61792893039596</v>
      </c>
      <c r="H97" s="20"/>
    </row>
    <row r="98" spans="1:8" ht="49.5" customHeight="1" x14ac:dyDescent="0.25">
      <c r="A98" s="24" t="s">
        <v>184</v>
      </c>
      <c r="B98" s="26" t="s">
        <v>136</v>
      </c>
      <c r="C98" s="35">
        <v>126237.09</v>
      </c>
      <c r="D98" s="35">
        <v>266658</v>
      </c>
      <c r="E98" s="35">
        <v>133329</v>
      </c>
      <c r="F98" s="35">
        <f>E98/D98*100</f>
        <v>50</v>
      </c>
      <c r="G98" s="35">
        <f>E98/C98*100</f>
        <v>105.61792893039596</v>
      </c>
      <c r="H98" s="20"/>
    </row>
    <row r="99" spans="1:8" ht="51.75" customHeight="1" x14ac:dyDescent="0.25">
      <c r="A99" s="24" t="s">
        <v>182</v>
      </c>
      <c r="B99" s="26" t="s">
        <v>137</v>
      </c>
      <c r="C99" s="35">
        <v>60517.67</v>
      </c>
      <c r="D99" s="35">
        <v>65401.32</v>
      </c>
      <c r="E99" s="35">
        <v>0</v>
      </c>
      <c r="F99" s="35">
        <f>E99/D99*100</f>
        <v>0</v>
      </c>
      <c r="G99" s="35">
        <f>E99/C99*100</f>
        <v>0</v>
      </c>
      <c r="H99" s="20"/>
    </row>
    <row r="100" spans="1:8" ht="65.25" customHeight="1" x14ac:dyDescent="0.25">
      <c r="A100" s="24" t="s">
        <v>185</v>
      </c>
      <c r="B100" s="26" t="s">
        <v>138</v>
      </c>
      <c r="C100" s="35">
        <v>60517.67</v>
      </c>
      <c r="D100" s="35">
        <v>65401.32</v>
      </c>
      <c r="E100" s="35">
        <v>0</v>
      </c>
      <c r="F100" s="35">
        <f>E100/D100*100</f>
        <v>0</v>
      </c>
      <c r="G100" s="35">
        <f>E100/C100*100</f>
        <v>0</v>
      </c>
      <c r="H100" s="20"/>
    </row>
    <row r="101" spans="1:8" ht="15" customHeight="1" x14ac:dyDescent="0.25">
      <c r="A101" s="24" t="s">
        <v>186</v>
      </c>
      <c r="B101" s="26" t="s">
        <v>145</v>
      </c>
      <c r="C101" s="35">
        <v>2443439.09</v>
      </c>
      <c r="D101" s="35">
        <v>3278144</v>
      </c>
      <c r="E101" s="35">
        <v>1581803</v>
      </c>
      <c r="F101" s="35">
        <f t="shared" si="2"/>
        <v>48.25300535913005</v>
      </c>
      <c r="G101" s="35">
        <f t="shared" si="3"/>
        <v>64.736747745162745</v>
      </c>
      <c r="H101" s="20"/>
    </row>
    <row r="102" spans="1:8" ht="62.25" customHeight="1" x14ac:dyDescent="0.25">
      <c r="A102" s="24" t="s">
        <v>187</v>
      </c>
      <c r="B102" s="26" t="s">
        <v>146</v>
      </c>
      <c r="C102" s="35">
        <v>2373682</v>
      </c>
      <c r="D102" s="35">
        <v>3080000</v>
      </c>
      <c r="E102" s="35">
        <v>1457726</v>
      </c>
      <c r="F102" s="35">
        <f t="shared" si="2"/>
        <v>47.328766233766231</v>
      </c>
      <c r="G102" s="35">
        <f t="shared" si="3"/>
        <v>61.412017279483941</v>
      </c>
      <c r="H102" s="20"/>
    </row>
    <row r="103" spans="1:8" ht="75" customHeight="1" x14ac:dyDescent="0.25">
      <c r="A103" s="34" t="s">
        <v>188</v>
      </c>
      <c r="B103" s="26" t="s">
        <v>147</v>
      </c>
      <c r="C103" s="35">
        <v>2373682</v>
      </c>
      <c r="D103" s="35">
        <v>3080000</v>
      </c>
      <c r="E103" s="35">
        <v>1457726</v>
      </c>
      <c r="F103" s="35">
        <f t="shared" si="2"/>
        <v>47.328766233766231</v>
      </c>
      <c r="G103" s="35">
        <f t="shared" si="3"/>
        <v>61.412017279483941</v>
      </c>
      <c r="H103" s="20"/>
    </row>
    <row r="104" spans="1:8" ht="31.5" customHeight="1" x14ac:dyDescent="0.25">
      <c r="A104" s="32" t="s">
        <v>189</v>
      </c>
      <c r="B104" s="26" t="s">
        <v>148</v>
      </c>
      <c r="C104" s="35">
        <v>69757.09</v>
      </c>
      <c r="D104" s="35">
        <v>198144</v>
      </c>
      <c r="E104" s="35">
        <v>124077</v>
      </c>
      <c r="F104" s="35">
        <f t="shared" si="2"/>
        <v>62.619609980620147</v>
      </c>
      <c r="G104" s="35">
        <f t="shared" si="3"/>
        <v>177.87009177131674</v>
      </c>
      <c r="H104" s="20"/>
    </row>
    <row r="105" spans="1:8" ht="32.25" customHeight="1" x14ac:dyDescent="0.25">
      <c r="A105" s="32" t="s">
        <v>190</v>
      </c>
      <c r="B105" s="26" t="s">
        <v>149</v>
      </c>
      <c r="C105" s="35">
        <v>69757.09</v>
      </c>
      <c r="D105" s="35">
        <v>198144</v>
      </c>
      <c r="E105" s="35">
        <v>124077</v>
      </c>
      <c r="F105" s="35">
        <f t="shared" si="2"/>
        <v>62.619609980620147</v>
      </c>
      <c r="G105" s="35">
        <f t="shared" si="3"/>
        <v>177.87009177131674</v>
      </c>
      <c r="H105" s="20"/>
    </row>
    <row r="106" spans="1:8" ht="45.75" customHeight="1" x14ac:dyDescent="0.25">
      <c r="A106" s="24" t="s">
        <v>151</v>
      </c>
      <c r="B106" s="26" t="s">
        <v>150</v>
      </c>
      <c r="C106" s="35">
        <v>-4792</v>
      </c>
      <c r="D106" s="35">
        <v>-62754.77</v>
      </c>
      <c r="E106" s="35">
        <v>-62754.77</v>
      </c>
      <c r="F106" s="35">
        <f t="shared" si="2"/>
        <v>100</v>
      </c>
      <c r="G106" s="35"/>
      <c r="H106" s="20"/>
    </row>
    <row r="107" spans="1:8" ht="45.75" customHeight="1" x14ac:dyDescent="0.25">
      <c r="A107" s="24" t="s">
        <v>204</v>
      </c>
      <c r="B107" s="26" t="s">
        <v>152</v>
      </c>
      <c r="C107" s="35">
        <v>-4792</v>
      </c>
      <c r="D107" s="35">
        <v>-62754.77</v>
      </c>
      <c r="E107" s="35">
        <v>-62754.77</v>
      </c>
      <c r="F107" s="35">
        <f t="shared" si="2"/>
        <v>100</v>
      </c>
      <c r="G107" s="35"/>
      <c r="H107" s="20"/>
    </row>
    <row r="108" spans="1:8" ht="45" customHeight="1" x14ac:dyDescent="0.25">
      <c r="A108" s="24" t="s">
        <v>153</v>
      </c>
      <c r="B108" s="26" t="s">
        <v>152</v>
      </c>
      <c r="C108" s="35">
        <v>-4792</v>
      </c>
      <c r="D108" s="35">
        <v>-62754.77</v>
      </c>
      <c r="E108" s="35">
        <v>-62754.77</v>
      </c>
      <c r="F108" s="35">
        <f t="shared" si="2"/>
        <v>100</v>
      </c>
      <c r="G108" s="35"/>
      <c r="H108" s="20"/>
    </row>
    <row r="109" spans="1:8" ht="15.75" hidden="1" customHeight="1" x14ac:dyDescent="0.25">
      <c r="A109" s="25"/>
      <c r="B109" s="27"/>
      <c r="C109" s="36"/>
      <c r="D109" s="36"/>
      <c r="E109" s="36"/>
      <c r="F109" s="35" t="e">
        <f t="shared" si="2"/>
        <v>#DIV/0!</v>
      </c>
      <c r="G109" s="35" t="e">
        <f t="shared" si="3"/>
        <v>#DIV/0!</v>
      </c>
      <c r="H109" s="3" t="s">
        <v>154</v>
      </c>
    </row>
    <row r="110" spans="1:8" ht="15.75" x14ac:dyDescent="0.25">
      <c r="A110" s="28" t="s">
        <v>161</v>
      </c>
      <c r="B110" s="28"/>
      <c r="C110" s="35">
        <v>65367892.020000003</v>
      </c>
      <c r="D110" s="35">
        <v>153697057.80000001</v>
      </c>
      <c r="E110" s="35">
        <v>86235003.849999994</v>
      </c>
      <c r="F110" s="35">
        <f t="shared" si="2"/>
        <v>56.107127282953094</v>
      </c>
      <c r="G110" s="35">
        <f t="shared" si="3"/>
        <v>131.92257113571213</v>
      </c>
    </row>
    <row r="111" spans="1:8" ht="15.75" x14ac:dyDescent="0.25">
      <c r="A111" s="19"/>
      <c r="B111" s="19"/>
      <c r="C111" s="19"/>
      <c r="D111" s="19"/>
      <c r="E111" s="19"/>
      <c r="F111" s="19"/>
      <c r="G111" s="19"/>
    </row>
    <row r="112" spans="1:8" ht="15.75" x14ac:dyDescent="0.25">
      <c r="A112" s="19"/>
      <c r="B112" s="19"/>
      <c r="C112" s="19"/>
      <c r="D112" s="19"/>
      <c r="E112" s="19"/>
      <c r="F112" s="19"/>
      <c r="G112" s="19"/>
    </row>
  </sheetData>
  <mergeCells count="13">
    <mergeCell ref="A1:B2"/>
    <mergeCell ref="G10:G11"/>
    <mergeCell ref="A10:A11"/>
    <mergeCell ref="B10:B11"/>
    <mergeCell ref="D10:D11"/>
    <mergeCell ref="E10:E11"/>
    <mergeCell ref="E3:G3"/>
    <mergeCell ref="E4:G4"/>
    <mergeCell ref="E5:G5"/>
    <mergeCell ref="E6:G6"/>
    <mergeCell ref="A8:G8"/>
    <mergeCell ref="F10:F11"/>
    <mergeCell ref="C10:C11"/>
  </mergeCells>
  <pageMargins left="0.19685039370078741" right="0.19685039370078741" top="0.59055118110236227" bottom="0" header="0" footer="0"/>
  <pageSetup paperSize="9" scale="7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user</cp:lastModifiedBy>
  <cp:lastPrinted>2016-07-18T12:43:24Z</cp:lastPrinted>
  <dcterms:created xsi:type="dcterms:W3CDTF">2016-07-05T13:04:41Z</dcterms:created>
  <dcterms:modified xsi:type="dcterms:W3CDTF">2017-09-12T07:19:00Z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