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11032020\30\"/>
    </mc:Choice>
  </mc:AlternateContent>
  <xr:revisionPtr revIDLastSave="0" documentId="8_{851798D8-0349-4B91-9AA6-F6A984F7FABB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32" i="1"/>
  <c r="G14" i="1"/>
  <c r="G9" i="1"/>
  <c r="G10" i="1"/>
  <c r="G11" i="1"/>
  <c r="G13" i="1"/>
  <c r="G15" i="1"/>
  <c r="G16" i="1"/>
  <c r="G18" i="1"/>
  <c r="G20" i="1"/>
  <c r="G22" i="1"/>
  <c r="G23" i="1"/>
  <c r="G24" i="1"/>
  <c r="G25" i="1"/>
  <c r="G27" i="1"/>
  <c r="G30" i="1"/>
  <c r="G31" i="1"/>
  <c r="G33" i="1"/>
  <c r="G34" i="1"/>
  <c r="G36" i="1"/>
  <c r="G38" i="1"/>
  <c r="G39" i="1"/>
  <c r="G40" i="1"/>
  <c r="G41" i="1"/>
  <c r="G43" i="1"/>
  <c r="G45" i="1"/>
  <c r="G47" i="1"/>
</calcChain>
</file>

<file path=xl/sharedStrings.xml><?xml version="1.0" encoding="utf-8"?>
<sst xmlns="http://schemas.openxmlformats.org/spreadsheetml/2006/main" count="141" uniqueCount="75">
  <si>
    <t>Наименование показателя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</si>
  <si>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</si>
  <si>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</si>
  <si>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</si>
  <si>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</si>
  <si>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</si>
  <si>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</si>
  <si>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</si>
  <si>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</si>
  <si>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</si>
  <si>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</si>
  <si>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</si>
  <si>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</si>
  <si>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</si>
  <si>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</si>
  <si>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</si>
  <si>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</si>
  <si>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</si>
  <si>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</si>
  <si>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</si>
  <si>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</si>
  <si>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</si>
  <si>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</si>
  <si>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</si>
  <si>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</si>
  <si>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</si>
  <si>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</si>
  <si>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</si>
  <si>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</si>
  <si>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</si>
  <si>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</si>
  <si>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</si>
  <si>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</si>
  <si>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</si>
  <si>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</si>
  <si>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</si>
  <si>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</si>
  <si>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</si>
  <si>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(руб.)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</si>
  <si>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</si>
  <si>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</si>
  <si>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</si>
  <si>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</si>
  <si>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</si>
  <si>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</si>
  <si>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</si>
  <si>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</si>
  <si>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</si>
  <si>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</si>
  <si>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</si>
  <si>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</si>
  <si>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</si>
  <si>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</si>
  <si>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Рз</t>
  </si>
  <si>
    <t>Пр</t>
  </si>
  <si>
    <t>Причины отклонения от первоначального плана</t>
  </si>
  <si>
    <t>Процент исполнения</t>
  </si>
  <si>
    <t>Резервные фонды</t>
  </si>
  <si>
    <t>Массовый спорт</t>
  </si>
  <si>
    <t>Сведения о фактически произведенных расходах по разделам и подразделам классификации расходов бюджета муниципального образования "Жирятинский район" в сравнении с первоначально утвержденным Решением о бюджете значениями</t>
  </si>
  <si>
    <t>Сумма                                      на 2019 год                                        Решение  от 14.12.2018 № 5-382 (первоначальный)</t>
  </si>
  <si>
    <t>Утверждено на 2019 год Решение от 19.12.2019 г. №6-49</t>
  </si>
  <si>
    <t>Судебная система</t>
  </si>
  <si>
    <t>Обеспечение проведения выборов и референдумов</t>
  </si>
  <si>
    <t>Утверждение ассигнований не в полном объеме от потребности</t>
  </si>
  <si>
    <t>Увеличение ассигнований в связи с увеличением фонда оплаты труда главы района</t>
  </si>
  <si>
    <t>Увеличение ассигнований за счет остатков средств (акцизы на нефтепродукты) на 01.01.2019 г.; поступление средств областного бюджета</t>
  </si>
  <si>
    <t>Увеличение ассигнований в связи с увеличением фонда оплаты труда работников муниципальных учреждений</t>
  </si>
  <si>
    <t>Увеличение ассигнований в связи с увеличением  фонда оплаты труда, оплаты услуг связи (техническая поддержка и системное сопровождение системы «112") в ЕДДС</t>
  </si>
  <si>
    <t>в 11,7 раза</t>
  </si>
  <si>
    <t>Увеличение ассигнований в связи с   поступление средств областного бюджета</t>
  </si>
  <si>
    <t>Утверждение ассигнований не в полном объеме от потребности, поступление средств областного бюджета</t>
  </si>
  <si>
    <t xml:space="preserve"> Расходы произведены исходя из фактической потребности</t>
  </si>
  <si>
    <t>Увеличение числа получателей</t>
  </si>
  <si>
    <t xml:space="preserve"> Расходы перенесены на другой КБК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</si>
</sst>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family val="2"/>
      <scheme val="minor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family val="2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FF0000"/>
      <name val="Arial Cyr"/>
      <family val="2"/>
    </font>
    <font>
      <sz val="10"/>
      <color rgb="FFFF0000"/>
      <name val="Arial Cyr"/>
      <family val="2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2"/>
    <xf numFmtId="0" fontId="7" fillId="0" borderId="3">
      <alignment horizontal="center" vertical="center" wrapText="1"/>
    </xf>
    <xf numFmtId="0" fontId="7" fillId="3" borderId="4"/>
    <xf numFmtId="49" fontId="7" fillId="0" borderId="3">
      <alignment horizontal="left" vertical="top" wrapText="1" indent="2"/>
    </xf>
    <xf numFmtId="49" fontId="7" fillId="0" borderId="3">
      <alignment horizontal="center" vertical="top" shrinkToFit="1"/>
    </xf>
    <xf numFmtId="4" fontId="7" fillId="0" borderId="3">
      <alignment horizontal="right" vertical="top" shrinkToFit="1"/>
    </xf>
    <xf numFmtId="10" fontId="7" fillId="0" borderId="3">
      <alignment horizontal="right" vertical="top" shrinkToFit="1"/>
    </xf>
    <xf numFmtId="0" fontId="7" fillId="3" borderId="4">
      <alignment shrinkToFit="1"/>
    </xf>
    <xf numFmtId="0" fontId="9" fillId="0" borderId="3">
      <alignment horizontal="left"/>
    </xf>
    <xf numFmtId="4" fontId="9" fillId="4" borderId="3">
      <alignment horizontal="right" vertical="top" shrinkToFit="1"/>
    </xf>
    <xf numFmtId="10" fontId="9" fillId="4" borderId="3">
      <alignment horizontal="right" vertical="top" shrinkToFit="1"/>
    </xf>
    <xf numFmtId="0" fontId="7" fillId="3" borderId="5"/>
    <xf numFmtId="0" fontId="7" fillId="0" borderId="0">
      <alignment horizontal="left" wrapText="1"/>
    </xf>
    <xf numFmtId="0" fontId="9" fillId="0" borderId="3">
      <alignment vertical="top" wrapText="1"/>
    </xf>
    <xf numFmtId="4" fontId="9" fillId="5" borderId="3">
      <alignment horizontal="right" vertical="top" shrinkToFit="1"/>
    </xf>
    <xf numFmtId="10" fontId="9" fillId="5" borderId="3">
      <alignment horizontal="right" vertical="top" shrinkToFit="1"/>
    </xf>
    <xf numFmtId="0" fontId="7" fillId="3" borderId="4">
      <alignment horizontal="center"/>
    </xf>
    <xf numFmtId="0" fontId="7" fillId="3" borderId="4">
      <alignment horizontal="left"/>
    </xf>
    <xf numFmtId="0" fontId="7" fillId="3" borderId="5">
      <alignment horizontal="center"/>
    </xf>
    <xf numFmtId="0" fontId="7" fillId="3" borderId="5">
      <alignment horizontal="left"/>
    </xf>
  </cellStyleXfs>
  <cellXfs count="35">
    <xf numFmtId="0" fontId="0" fillId="0" borderId="0" xfId="0"/>
    <xf numFmtId="0" fontId="0" fillId="0" borderId="0" xfId="0" applyProtection="1">
      <protection locked="0"/>
    </xf>
    <xf numFmtId="0" fontId="7" fillId="0" borderId="0" xfId="8" applyNumberFormat="1" applyProtection="1"/>
    <xf numFmtId="0" fontId="9" fillId="0" borderId="3" xfId="25" applyNumberFormat="1" applyProtection="1">
      <alignment vertical="top" wrapText="1"/>
    </xf>
    <xf numFmtId="49" fontId="7" fillId="0" borderId="3" xfId="16" applyProtection="1">
      <alignment horizontal="center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4" fontId="10" fillId="5" borderId="3" xfId="26" applyFont="1" applyProtection="1">
      <alignment horizontal="right" vertical="top" shrinkToFit="1"/>
    </xf>
    <xf numFmtId="10" fontId="11" fillId="0" borderId="3" xfId="16" applyNumberFormat="1" applyFont="1" applyProtection="1">
      <alignment horizontal="center" vertical="top" shrinkToFit="1"/>
    </xf>
    <xf numFmtId="0" fontId="12" fillId="6" borderId="3" xfId="26" applyNumberFormat="1" applyFont="1" applyFill="1" applyAlignment="1" applyProtection="1">
      <alignment horizontal="left" vertical="top" wrapText="1" shrinkToFit="1"/>
    </xf>
    <xf numFmtId="0" fontId="13" fillId="6" borderId="3" xfId="26" applyNumberFormat="1" applyFont="1" applyFill="1" applyAlignment="1" applyProtection="1">
      <alignment horizontal="right" vertical="top" wrapText="1" shrinkToFit="1"/>
    </xf>
    <xf numFmtId="4" fontId="3" fillId="7" borderId="3" xfId="16" applyNumberFormat="1" applyFont="1" applyFill="1" applyProtection="1">
      <alignment horizontal="center" vertical="top" shrinkToFit="1"/>
    </xf>
    <xf numFmtId="4" fontId="3" fillId="0" borderId="3" xfId="16" applyNumberFormat="1" applyFont="1" applyProtection="1">
      <alignment horizontal="center" vertical="top" shrinkToFit="1"/>
    </xf>
    <xf numFmtId="4" fontId="4" fillId="5" borderId="3" xfId="26" applyFont="1" applyProtection="1">
      <alignment horizontal="right" vertical="top" shrinkToFit="1"/>
    </xf>
    <xf numFmtId="4" fontId="4" fillId="7" borderId="3" xfId="16" applyNumberFormat="1" applyFont="1" applyFill="1" applyProtection="1">
      <alignment horizontal="center" vertical="top" shrinkToFit="1"/>
    </xf>
    <xf numFmtId="4" fontId="4" fillId="0" borderId="3" xfId="16" applyNumberFormat="1" applyFont="1" applyProtection="1">
      <alignment horizontal="center" vertical="top" shrinkToFit="1"/>
    </xf>
    <xf numFmtId="4" fontId="4" fillId="4" borderId="3" xfId="21" applyFont="1" applyProtection="1">
      <alignment horizontal="right" vertical="top" shrinkToFit="1"/>
    </xf>
    <xf numFmtId="4" fontId="10" fillId="6" borderId="3" xfId="26" applyFont="1" applyFill="1" applyProtection="1">
      <alignment horizontal="right" vertical="top" shrinkToFit="1"/>
    </xf>
    <xf numFmtId="10" fontId="3" fillId="0" borderId="3" xfId="16" applyNumberFormat="1" applyFont="1" applyProtection="1">
      <alignment horizontal="center" vertical="top" shrinkToFit="1"/>
    </xf>
    <xf numFmtId="0" fontId="5" fillId="6" borderId="3" xfId="26" applyNumberFormat="1" applyFont="1" applyFill="1" applyAlignment="1" applyProtection="1">
      <alignment horizontal="left" vertical="top" wrapText="1" shrinkToFit="1"/>
    </xf>
    <xf numFmtId="0" fontId="5" fillId="0" borderId="0" xfId="0" applyFont="1"/>
    <xf numFmtId="0" fontId="9" fillId="0" borderId="3" xfId="20" applyNumberFormat="1" applyProtection="1">
      <alignment horizontal="left"/>
    </xf>
    <xf numFmtId="0" fontId="9" fillId="0" borderId="3" xfId="20">
      <alignment horizontal="left"/>
    </xf>
    <xf numFmtId="0" fontId="14" fillId="0" borderId="3" xfId="13" applyNumberFormat="1" applyFont="1" applyProtection="1">
      <alignment horizontal="center" vertical="center" wrapText="1"/>
      <protection locked="0"/>
    </xf>
    <xf numFmtId="0" fontId="14" fillId="0" borderId="3" xfId="13" applyFo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5" fillId="0" borderId="6" xfId="13" applyNumberFormat="1" applyFont="1" applyBorder="1" applyAlignment="1" applyProtection="1">
      <alignment horizontal="center" vertical="center" wrapText="1"/>
      <protection locked="0"/>
    </xf>
    <xf numFmtId="0" fontId="15" fillId="0" borderId="7" xfId="13" applyNumberFormat="1" applyFont="1" applyBorder="1" applyAlignment="1" applyProtection="1">
      <alignment horizontal="center" vertical="center" wrapText="1"/>
      <protection locked="0"/>
    </xf>
    <xf numFmtId="0" fontId="2" fillId="0" borderId="6" xfId="13" applyNumberFormat="1" applyFont="1" applyBorder="1" applyAlignment="1" applyProtection="1">
      <alignment horizontal="center" vertical="center" wrapText="1"/>
      <protection locked="0"/>
    </xf>
    <xf numFmtId="0" fontId="2" fillId="0" borderId="7" xfId="13" applyNumberFormat="1" applyFont="1" applyBorder="1" applyAlignment="1" applyProtection="1">
      <alignment horizontal="center" vertical="center" wrapText="1"/>
      <protection locked="0"/>
    </xf>
    <xf numFmtId="0" fontId="14" fillId="0" borderId="6" xfId="13" applyNumberFormat="1" applyFont="1" applyBorder="1" applyAlignment="1" applyProtection="1">
      <alignment horizontal="center" vertical="center" wrapText="1"/>
      <protection locked="0"/>
    </xf>
    <xf numFmtId="0" fontId="14" fillId="0" borderId="7" xfId="13" applyNumberFormat="1" applyFont="1" applyBorder="1" applyAlignment="1" applyProtection="1">
      <alignment horizontal="center" vertical="center" wrapText="1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8"/>
  <sheetViews>
    <sheetView showGridLines="0" tabSelected="1" zoomScale="93" zoomScaleNormal="93" workbookViewId="0">
      <pane ySplit="7" topLeftCell="A8" activePane="bottomLeft" state="frozen"/>
      <selection pane="bottomLeft" activeCell="A2" sqref="A2:H2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5" width="13.5703125" style="1" customWidth="1"/>
    <col min="6" max="6" width="15.5703125" style="1" customWidth="1"/>
    <col min="7" max="7" width="13.42578125" style="1" customWidth="1"/>
    <col min="8" max="8" width="30" style="1" customWidth="1"/>
    <col min="9" max="16384" width="9.140625" style="1"/>
  </cols>
  <sheetData>
    <row r="1" spans="1:8" ht="15" customHeight="1" x14ac:dyDescent="0.25">
      <c r="A1" s="5"/>
      <c r="B1" s="5"/>
      <c r="C1" s="5"/>
      <c r="D1" s="7"/>
      <c r="E1" s="7"/>
      <c r="F1" s="7"/>
      <c r="G1" s="7"/>
      <c r="H1" s="5"/>
    </row>
    <row r="2" spans="1:8" ht="51" customHeight="1" x14ac:dyDescent="0.25">
      <c r="A2" s="27" t="s">
        <v>59</v>
      </c>
      <c r="B2" s="27"/>
      <c r="C2" s="27"/>
      <c r="D2" s="27"/>
      <c r="E2" s="27"/>
      <c r="F2" s="27"/>
      <c r="G2" s="27"/>
      <c r="H2" s="27"/>
    </row>
    <row r="3" spans="1:8" ht="15" customHeight="1" x14ac:dyDescent="0.25">
      <c r="A3" s="28"/>
      <c r="B3" s="28"/>
      <c r="C3" s="28"/>
      <c r="D3" s="28"/>
      <c r="E3" s="28"/>
      <c r="F3" s="28"/>
      <c r="G3" s="28"/>
      <c r="H3" s="28"/>
    </row>
    <row r="4" spans="1:8" ht="8.25" customHeight="1" x14ac:dyDescent="0.25">
      <c r="A4" s="6"/>
      <c r="B4" s="6"/>
      <c r="C4" s="6"/>
      <c r="D4" s="6"/>
      <c r="E4" s="6"/>
      <c r="F4" s="6"/>
      <c r="G4" s="6"/>
      <c r="H4" s="6"/>
    </row>
    <row r="5" spans="1:8" ht="15" customHeight="1" x14ac:dyDescent="0.25">
      <c r="A5" s="26" t="s">
        <v>38</v>
      </c>
      <c r="B5" s="26"/>
      <c r="C5" s="26"/>
      <c r="D5" s="26"/>
      <c r="E5" s="26"/>
      <c r="F5" s="26"/>
      <c r="G5" s="26"/>
      <c r="H5" s="26"/>
    </row>
    <row r="6" spans="1:8" ht="23.25" customHeight="1" x14ac:dyDescent="0.25">
      <c r="A6" s="24" t="s">
        <v>0</v>
      </c>
      <c r="B6" s="24" t="s">
        <v>53</v>
      </c>
      <c r="C6" s="24" t="s">
        <v>54</v>
      </c>
      <c r="D6" s="29" t="s">
        <v>60</v>
      </c>
      <c r="E6" s="31" t="s">
        <v>61</v>
      </c>
      <c r="F6" s="24" t="s">
        <v>1</v>
      </c>
      <c r="G6" s="33" t="s">
        <v>56</v>
      </c>
      <c r="H6" s="24" t="s">
        <v>55</v>
      </c>
    </row>
    <row r="7" spans="1:8" ht="57" customHeight="1" x14ac:dyDescent="0.25">
      <c r="A7" s="25"/>
      <c r="B7" s="25"/>
      <c r="C7" s="25"/>
      <c r="D7" s="30"/>
      <c r="E7" s="32"/>
      <c r="F7" s="25"/>
      <c r="G7" s="34"/>
      <c r="H7" s="25"/>
    </row>
    <row r="8" spans="1:8" x14ac:dyDescent="0.25">
      <c r="A8" s="3" t="s">
        <v>2</v>
      </c>
      <c r="B8" s="4" t="s">
        <v>39</v>
      </c>
      <c r="C8" s="4"/>
      <c r="D8" s="12">
        <v>20658957</v>
      </c>
      <c r="E8" s="13">
        <v>24466161</v>
      </c>
      <c r="F8" s="14">
        <v>23727922.329999998</v>
      </c>
      <c r="G8" s="9"/>
      <c r="H8" s="18"/>
    </row>
    <row r="9" spans="1:8" ht="72" customHeight="1" outlineLevel="1" x14ac:dyDescent="0.25">
      <c r="A9" s="3" t="s">
        <v>3</v>
      </c>
      <c r="B9" s="4" t="s">
        <v>39</v>
      </c>
      <c r="C9" s="4" t="s">
        <v>40</v>
      </c>
      <c r="D9" s="12">
        <v>781159</v>
      </c>
      <c r="E9" s="13">
        <v>845538</v>
      </c>
      <c r="F9" s="14">
        <v>808862.73</v>
      </c>
      <c r="G9" s="19">
        <f t="shared" ref="G9:G47" si="0">F9/D9</f>
        <v>1.0354649053521754</v>
      </c>
      <c r="H9" s="20" t="s">
        <v>65</v>
      </c>
    </row>
    <row r="10" spans="1:8" ht="66" customHeight="1" outlineLevel="1" x14ac:dyDescent="0.25">
      <c r="A10" s="3" t="s">
        <v>4</v>
      </c>
      <c r="B10" s="4" t="s">
        <v>39</v>
      </c>
      <c r="C10" s="4" t="s">
        <v>41</v>
      </c>
      <c r="D10" s="12">
        <v>340062</v>
      </c>
      <c r="E10" s="13">
        <v>472499</v>
      </c>
      <c r="F10" s="14">
        <v>471461.39</v>
      </c>
      <c r="G10" s="19">
        <f t="shared" si="0"/>
        <v>1.3863983332451142</v>
      </c>
      <c r="H10" s="20" t="s">
        <v>67</v>
      </c>
    </row>
    <row r="11" spans="1:8" ht="62.25" customHeight="1" outlineLevel="1" x14ac:dyDescent="0.25">
      <c r="A11" s="3" t="s">
        <v>5</v>
      </c>
      <c r="B11" s="4" t="s">
        <v>39</v>
      </c>
      <c r="C11" s="4" t="s">
        <v>42</v>
      </c>
      <c r="D11" s="12">
        <v>12704547</v>
      </c>
      <c r="E11" s="13">
        <v>14659903</v>
      </c>
      <c r="F11" s="14">
        <v>14285112.92</v>
      </c>
      <c r="G11" s="19">
        <f t="shared" si="0"/>
        <v>1.1244094669412454</v>
      </c>
      <c r="H11" s="20" t="s">
        <v>67</v>
      </c>
    </row>
    <row r="12" spans="1:8" ht="41.25" customHeight="1" outlineLevel="1" x14ac:dyDescent="0.25">
      <c r="A12" s="3" t="s">
        <v>62</v>
      </c>
      <c r="B12" s="4" t="s">
        <v>39</v>
      </c>
      <c r="C12" s="4" t="s">
        <v>43</v>
      </c>
      <c r="D12" s="12">
        <v>4980</v>
      </c>
      <c r="E12" s="13">
        <v>4980</v>
      </c>
      <c r="F12" s="14">
        <v>4980</v>
      </c>
      <c r="G12" s="19">
        <f t="shared" si="0"/>
        <v>1</v>
      </c>
      <c r="H12" s="10"/>
    </row>
    <row r="13" spans="1:8" ht="54" customHeight="1" outlineLevel="1" x14ac:dyDescent="0.25">
      <c r="A13" s="3" t="s">
        <v>6</v>
      </c>
      <c r="B13" s="4" t="s">
        <v>39</v>
      </c>
      <c r="C13" s="4" t="s">
        <v>49</v>
      </c>
      <c r="D13" s="12">
        <v>3391960</v>
      </c>
      <c r="E13" s="13">
        <v>4167065</v>
      </c>
      <c r="F13" s="14">
        <v>4100670.84</v>
      </c>
      <c r="G13" s="19">
        <f t="shared" si="0"/>
        <v>1.2089384426703145</v>
      </c>
      <c r="H13" s="20" t="s">
        <v>67</v>
      </c>
    </row>
    <row r="14" spans="1:8" ht="39.75" customHeight="1" outlineLevel="1" x14ac:dyDescent="0.25">
      <c r="A14" s="3" t="s">
        <v>63</v>
      </c>
      <c r="B14" s="4" t="s">
        <v>39</v>
      </c>
      <c r="C14" s="4" t="s">
        <v>44</v>
      </c>
      <c r="D14" s="12">
        <v>35500</v>
      </c>
      <c r="E14" s="13">
        <v>62364</v>
      </c>
      <c r="F14" s="14">
        <v>62364</v>
      </c>
      <c r="G14" s="19">
        <f t="shared" si="0"/>
        <v>1.7567323943661972</v>
      </c>
      <c r="H14" s="20" t="s">
        <v>64</v>
      </c>
    </row>
    <row r="15" spans="1:8" ht="15" customHeight="1" outlineLevel="1" x14ac:dyDescent="0.25">
      <c r="A15" s="3" t="s">
        <v>57</v>
      </c>
      <c r="B15" s="4" t="s">
        <v>39</v>
      </c>
      <c r="C15" s="4" t="s">
        <v>47</v>
      </c>
      <c r="D15" s="12">
        <v>100000</v>
      </c>
      <c r="E15" s="13">
        <v>126000</v>
      </c>
      <c r="F15" s="8"/>
      <c r="G15" s="19">
        <f t="shared" si="0"/>
        <v>0</v>
      </c>
      <c r="H15" s="11"/>
    </row>
    <row r="16" spans="1:8" ht="57.75" customHeight="1" outlineLevel="1" x14ac:dyDescent="0.25">
      <c r="A16" s="3" t="s">
        <v>7</v>
      </c>
      <c r="B16" s="4" t="s">
        <v>39</v>
      </c>
      <c r="C16" s="4" t="s">
        <v>50</v>
      </c>
      <c r="D16" s="12">
        <v>3300749</v>
      </c>
      <c r="E16" s="13">
        <v>4127812</v>
      </c>
      <c r="F16" s="14">
        <v>3994470.45</v>
      </c>
      <c r="G16" s="19">
        <f t="shared" si="0"/>
        <v>1.2101709187823735</v>
      </c>
      <c r="H16" s="20" t="s">
        <v>67</v>
      </c>
    </row>
    <row r="17" spans="1:8" ht="15.75" x14ac:dyDescent="0.25">
      <c r="A17" s="3" t="s">
        <v>8</v>
      </c>
      <c r="B17" s="4" t="s">
        <v>40</v>
      </c>
      <c r="C17" s="4"/>
      <c r="D17" s="12">
        <v>555136</v>
      </c>
      <c r="E17" s="13">
        <v>555136</v>
      </c>
      <c r="F17" s="14">
        <v>555136</v>
      </c>
      <c r="G17" s="19"/>
      <c r="H17" s="11"/>
    </row>
    <row r="18" spans="1:8" ht="41.25" customHeight="1" outlineLevel="1" x14ac:dyDescent="0.25">
      <c r="A18" s="3" t="s">
        <v>9</v>
      </c>
      <c r="B18" s="4" t="s">
        <v>40</v>
      </c>
      <c r="C18" s="4" t="s">
        <v>41</v>
      </c>
      <c r="D18" s="12">
        <v>555136</v>
      </c>
      <c r="E18" s="13">
        <v>555136</v>
      </c>
      <c r="F18" s="14">
        <v>555136</v>
      </c>
      <c r="G18" s="19">
        <f t="shared" si="0"/>
        <v>1</v>
      </c>
      <c r="H18" s="10"/>
    </row>
    <row r="19" spans="1:8" ht="28.5" customHeight="1" x14ac:dyDescent="0.25">
      <c r="A19" s="3" t="s">
        <v>10</v>
      </c>
      <c r="B19" s="4" t="s">
        <v>41</v>
      </c>
      <c r="C19" s="4"/>
      <c r="D19" s="12">
        <v>2680311</v>
      </c>
      <c r="E19" s="13">
        <v>3029868</v>
      </c>
      <c r="F19" s="14">
        <v>2966885.4</v>
      </c>
      <c r="G19" s="9"/>
      <c r="H19" s="11"/>
    </row>
    <row r="20" spans="1:8" ht="87" customHeight="1" outlineLevel="1" x14ac:dyDescent="0.25">
      <c r="A20" s="3" t="s">
        <v>11</v>
      </c>
      <c r="B20" s="4" t="s">
        <v>41</v>
      </c>
      <c r="C20" s="4" t="s">
        <v>51</v>
      </c>
      <c r="D20" s="12">
        <v>2680311</v>
      </c>
      <c r="E20" s="13">
        <v>3029868</v>
      </c>
      <c r="F20" s="14">
        <v>2966885.4</v>
      </c>
      <c r="G20" s="19">
        <f t="shared" si="0"/>
        <v>1.1069183389539496</v>
      </c>
      <c r="H20" s="20" t="s">
        <v>68</v>
      </c>
    </row>
    <row r="21" spans="1:8" ht="15.75" x14ac:dyDescent="0.25">
      <c r="A21" s="3" t="s">
        <v>12</v>
      </c>
      <c r="B21" s="4" t="s">
        <v>42</v>
      </c>
      <c r="C21" s="4"/>
      <c r="D21" s="12">
        <v>6515087.5499999998</v>
      </c>
      <c r="E21" s="13">
        <v>11208133.41</v>
      </c>
      <c r="F21" s="14">
        <v>10918185.550000001</v>
      </c>
      <c r="G21" s="9"/>
      <c r="H21" s="11"/>
    </row>
    <row r="22" spans="1:8" outlineLevel="1" x14ac:dyDescent="0.25">
      <c r="A22" s="3" t="s">
        <v>13</v>
      </c>
      <c r="B22" s="4" t="s">
        <v>42</v>
      </c>
      <c r="C22" s="4" t="s">
        <v>43</v>
      </c>
      <c r="D22" s="12">
        <v>13092.55</v>
      </c>
      <c r="E22" s="13">
        <v>13092.55</v>
      </c>
      <c r="F22" s="14">
        <v>13092.44</v>
      </c>
      <c r="G22" s="19">
        <f t="shared" si="0"/>
        <v>0.99999159827535511</v>
      </c>
      <c r="H22" s="10"/>
    </row>
    <row r="23" spans="1:8" outlineLevel="1" x14ac:dyDescent="0.25">
      <c r="A23" s="3" t="s">
        <v>14</v>
      </c>
      <c r="B23" s="4" t="s">
        <v>42</v>
      </c>
      <c r="C23" s="4" t="s">
        <v>45</v>
      </c>
      <c r="D23" s="12">
        <v>291000</v>
      </c>
      <c r="E23" s="13">
        <v>291000</v>
      </c>
      <c r="F23" s="14">
        <v>291000</v>
      </c>
      <c r="G23" s="19">
        <f t="shared" si="0"/>
        <v>1</v>
      </c>
      <c r="H23" s="10"/>
    </row>
    <row r="24" spans="1:8" ht="69" customHeight="1" outlineLevel="1" x14ac:dyDescent="0.25">
      <c r="A24" s="3" t="s">
        <v>15</v>
      </c>
      <c r="B24" s="4" t="s">
        <v>42</v>
      </c>
      <c r="C24" s="4" t="s">
        <v>51</v>
      </c>
      <c r="D24" s="12">
        <v>6019966</v>
      </c>
      <c r="E24" s="13">
        <v>10651011.859999999</v>
      </c>
      <c r="F24" s="14">
        <v>10386064.109999999</v>
      </c>
      <c r="G24" s="19">
        <f t="shared" si="0"/>
        <v>1.7252695629842427</v>
      </c>
      <c r="H24" s="20" t="s">
        <v>66</v>
      </c>
    </row>
    <row r="25" spans="1:8" ht="33" customHeight="1" outlineLevel="1" x14ac:dyDescent="0.25">
      <c r="A25" s="3" t="s">
        <v>16</v>
      </c>
      <c r="B25" s="4" t="s">
        <v>42</v>
      </c>
      <c r="C25" s="4" t="s">
        <v>52</v>
      </c>
      <c r="D25" s="12">
        <v>191029</v>
      </c>
      <c r="E25" s="13">
        <v>253029</v>
      </c>
      <c r="F25" s="14">
        <v>228029</v>
      </c>
      <c r="G25" s="19">
        <f t="shared" si="0"/>
        <v>1.1936878693810888</v>
      </c>
      <c r="H25" s="20" t="s">
        <v>64</v>
      </c>
    </row>
    <row r="26" spans="1:8" ht="15" customHeight="1" x14ac:dyDescent="0.25">
      <c r="A26" s="3" t="s">
        <v>17</v>
      </c>
      <c r="B26" s="4" t="s">
        <v>43</v>
      </c>
      <c r="C26" s="4"/>
      <c r="D26" s="12">
        <v>248077</v>
      </c>
      <c r="E26" s="13">
        <v>1422558.04</v>
      </c>
      <c r="F26" s="14">
        <v>1322418.31</v>
      </c>
      <c r="G26" s="9"/>
      <c r="H26" s="11"/>
    </row>
    <row r="27" spans="1:8" ht="30.75" customHeight="1" outlineLevel="1" x14ac:dyDescent="0.25">
      <c r="A27" s="3" t="s">
        <v>18</v>
      </c>
      <c r="B27" s="4" t="s">
        <v>43</v>
      </c>
      <c r="C27" s="4" t="s">
        <v>39</v>
      </c>
      <c r="D27" s="12">
        <v>148077</v>
      </c>
      <c r="E27" s="13">
        <v>148077</v>
      </c>
      <c r="F27" s="14">
        <v>147422.9</v>
      </c>
      <c r="G27" s="19">
        <f t="shared" si="0"/>
        <v>0.99558270359340073</v>
      </c>
      <c r="H27" s="20" t="s">
        <v>72</v>
      </c>
    </row>
    <row r="28" spans="1:8" ht="38.25" outlineLevel="1" x14ac:dyDescent="0.25">
      <c r="A28" s="3" t="s">
        <v>19</v>
      </c>
      <c r="B28" s="4" t="s">
        <v>43</v>
      </c>
      <c r="C28" s="4" t="s">
        <v>40</v>
      </c>
      <c r="D28" s="12">
        <v>100000</v>
      </c>
      <c r="E28" s="13">
        <v>1274481.04</v>
      </c>
      <c r="F28" s="14">
        <v>1174995.4099999999</v>
      </c>
      <c r="G28" s="19" t="s">
        <v>69</v>
      </c>
      <c r="H28" s="20" t="s">
        <v>70</v>
      </c>
    </row>
    <row r="29" spans="1:8" ht="15.75" x14ac:dyDescent="0.25">
      <c r="A29" s="3" t="s">
        <v>20</v>
      </c>
      <c r="B29" s="4" t="s">
        <v>44</v>
      </c>
      <c r="C29" s="4"/>
      <c r="D29" s="12">
        <v>93402367</v>
      </c>
      <c r="E29" s="13">
        <v>104159853.54000001</v>
      </c>
      <c r="F29" s="14">
        <v>104016108.5</v>
      </c>
      <c r="G29" s="9"/>
      <c r="H29" s="11"/>
    </row>
    <row r="30" spans="1:8" ht="25.5" outlineLevel="1" x14ac:dyDescent="0.25">
      <c r="A30" s="3" t="s">
        <v>21</v>
      </c>
      <c r="B30" s="4" t="s">
        <v>44</v>
      </c>
      <c r="C30" s="4" t="s">
        <v>39</v>
      </c>
      <c r="D30" s="12">
        <v>14803752</v>
      </c>
      <c r="E30" s="13">
        <v>15536252</v>
      </c>
      <c r="F30" s="14">
        <v>15526355.83</v>
      </c>
      <c r="G30" s="19">
        <f t="shared" si="0"/>
        <v>1.0488122085536153</v>
      </c>
      <c r="H30" s="20" t="s">
        <v>64</v>
      </c>
    </row>
    <row r="31" spans="1:8" ht="51" outlineLevel="1" x14ac:dyDescent="0.25">
      <c r="A31" s="3" t="s">
        <v>22</v>
      </c>
      <c r="B31" s="4" t="s">
        <v>44</v>
      </c>
      <c r="C31" s="4" t="s">
        <v>40</v>
      </c>
      <c r="D31" s="12">
        <v>57460377</v>
      </c>
      <c r="E31" s="13">
        <v>63808979.539999999</v>
      </c>
      <c r="F31" s="14">
        <v>63779994.219999999</v>
      </c>
      <c r="G31" s="19">
        <f t="shared" si="0"/>
        <v>1.1099821746731664</v>
      </c>
      <c r="H31" s="20" t="s">
        <v>71</v>
      </c>
    </row>
    <row r="32" spans="1:8" ht="57" customHeight="1" outlineLevel="1" x14ac:dyDescent="0.25">
      <c r="A32" s="3" t="s">
        <v>23</v>
      </c>
      <c r="B32" s="4" t="s">
        <v>44</v>
      </c>
      <c r="C32" s="4" t="s">
        <v>41</v>
      </c>
      <c r="D32" s="12">
        <v>5998895</v>
      </c>
      <c r="E32" s="13">
        <v>8187210</v>
      </c>
      <c r="F32" s="14">
        <v>8123072.9500000002</v>
      </c>
      <c r="G32" s="19">
        <f>F32/D32</f>
        <v>1.3540948708053733</v>
      </c>
      <c r="H32" s="20" t="s">
        <v>71</v>
      </c>
    </row>
    <row r="33" spans="1:8" ht="25.5" outlineLevel="1" x14ac:dyDescent="0.25">
      <c r="A33" s="3" t="s">
        <v>24</v>
      </c>
      <c r="B33" s="4" t="s">
        <v>44</v>
      </c>
      <c r="C33" s="4" t="s">
        <v>44</v>
      </c>
      <c r="D33" s="12">
        <v>419480</v>
      </c>
      <c r="E33" s="13">
        <v>419036</v>
      </c>
      <c r="F33" s="14">
        <v>415023.96</v>
      </c>
      <c r="G33" s="19">
        <f t="shared" si="0"/>
        <v>0.98937722895012881</v>
      </c>
      <c r="H33" s="20" t="s">
        <v>72</v>
      </c>
    </row>
    <row r="34" spans="1:8" ht="28.5" customHeight="1" outlineLevel="1" x14ac:dyDescent="0.25">
      <c r="A34" s="3" t="s">
        <v>25</v>
      </c>
      <c r="B34" s="4" t="s">
        <v>44</v>
      </c>
      <c r="C34" s="4" t="s">
        <v>51</v>
      </c>
      <c r="D34" s="12">
        <v>14719863</v>
      </c>
      <c r="E34" s="13">
        <v>16208376</v>
      </c>
      <c r="F34" s="14">
        <v>16171661.539999999</v>
      </c>
      <c r="G34" s="19">
        <f t="shared" si="0"/>
        <v>1.09862853614874</v>
      </c>
      <c r="H34" s="20" t="s">
        <v>64</v>
      </c>
    </row>
    <row r="35" spans="1:8" ht="15.75" x14ac:dyDescent="0.25">
      <c r="A35" s="3" t="s">
        <v>26</v>
      </c>
      <c r="B35" s="4" t="s">
        <v>45</v>
      </c>
      <c r="C35" s="4"/>
      <c r="D35" s="12">
        <v>9996882</v>
      </c>
      <c r="E35" s="13">
        <v>13139464</v>
      </c>
      <c r="F35" s="14">
        <v>12827204.279999999</v>
      </c>
      <c r="G35" s="9"/>
      <c r="H35" s="11"/>
    </row>
    <row r="36" spans="1:8" ht="51" outlineLevel="1" x14ac:dyDescent="0.25">
      <c r="A36" s="3" t="s">
        <v>27</v>
      </c>
      <c r="B36" s="4" t="s">
        <v>45</v>
      </c>
      <c r="C36" s="4" t="s">
        <v>39</v>
      </c>
      <c r="D36" s="12">
        <v>9996882</v>
      </c>
      <c r="E36" s="13">
        <v>13139464</v>
      </c>
      <c r="F36" s="14">
        <v>12827204.279999999</v>
      </c>
      <c r="G36" s="19">
        <f t="shared" si="0"/>
        <v>1.2831205049734506</v>
      </c>
      <c r="H36" s="20" t="s">
        <v>71</v>
      </c>
    </row>
    <row r="37" spans="1:8" ht="15.75" x14ac:dyDescent="0.25">
      <c r="A37" s="3" t="s">
        <v>28</v>
      </c>
      <c r="B37" s="4" t="s">
        <v>46</v>
      </c>
      <c r="C37" s="4"/>
      <c r="D37" s="12">
        <v>11307725.189999999</v>
      </c>
      <c r="E37" s="13">
        <v>11744570.689999999</v>
      </c>
      <c r="F37" s="14">
        <v>10352780.189999999</v>
      </c>
      <c r="G37" s="9"/>
      <c r="H37" s="11"/>
    </row>
    <row r="38" spans="1:8" outlineLevel="1" x14ac:dyDescent="0.25">
      <c r="A38" s="3" t="s">
        <v>29</v>
      </c>
      <c r="B38" s="4" t="s">
        <v>46</v>
      </c>
      <c r="C38" s="4" t="s">
        <v>39</v>
      </c>
      <c r="D38" s="12">
        <v>923984</v>
      </c>
      <c r="E38" s="13">
        <v>1028609</v>
      </c>
      <c r="F38" s="14">
        <v>1028608.09</v>
      </c>
      <c r="G38" s="19">
        <f t="shared" si="0"/>
        <v>1.1132314953505689</v>
      </c>
      <c r="H38" s="21" t="s">
        <v>73</v>
      </c>
    </row>
    <row r="39" spans="1:8" ht="63" customHeight="1" outlineLevel="1" x14ac:dyDescent="0.25">
      <c r="A39" s="3" t="s">
        <v>30</v>
      </c>
      <c r="B39" s="4" t="s">
        <v>46</v>
      </c>
      <c r="C39" s="4" t="s">
        <v>41</v>
      </c>
      <c r="D39" s="12">
        <v>444000</v>
      </c>
      <c r="E39" s="13">
        <v>82000</v>
      </c>
      <c r="F39" s="14">
        <v>82000</v>
      </c>
      <c r="G39" s="19">
        <f t="shared" si="0"/>
        <v>0.18468468468468469</v>
      </c>
      <c r="H39" s="20" t="s">
        <v>74</v>
      </c>
    </row>
    <row r="40" spans="1:8" ht="25.5" outlineLevel="1" x14ac:dyDescent="0.25">
      <c r="A40" s="3" t="s">
        <v>31</v>
      </c>
      <c r="B40" s="4" t="s">
        <v>46</v>
      </c>
      <c r="C40" s="4" t="s">
        <v>42</v>
      </c>
      <c r="D40" s="12">
        <v>9067596.1899999995</v>
      </c>
      <c r="E40" s="13">
        <v>9758316.6899999995</v>
      </c>
      <c r="F40" s="14">
        <v>8397402.8300000001</v>
      </c>
      <c r="G40" s="19">
        <f t="shared" si="0"/>
        <v>0.92608919211255702</v>
      </c>
      <c r="H40" s="20" t="s">
        <v>72</v>
      </c>
    </row>
    <row r="41" spans="1:8" ht="42.75" customHeight="1" outlineLevel="1" x14ac:dyDescent="0.25">
      <c r="A41" s="3" t="s">
        <v>32</v>
      </c>
      <c r="B41" s="4" t="s">
        <v>46</v>
      </c>
      <c r="C41" s="4" t="s">
        <v>49</v>
      </c>
      <c r="D41" s="12">
        <v>872145</v>
      </c>
      <c r="E41" s="13">
        <v>875645</v>
      </c>
      <c r="F41" s="14">
        <v>844769.27</v>
      </c>
      <c r="G41" s="19">
        <f t="shared" si="0"/>
        <v>0.96861103371572388</v>
      </c>
      <c r="H41" s="20" t="s">
        <v>72</v>
      </c>
    </row>
    <row r="42" spans="1:8" ht="15.75" x14ac:dyDescent="0.25">
      <c r="A42" s="3" t="s">
        <v>33</v>
      </c>
      <c r="B42" s="4" t="s">
        <v>47</v>
      </c>
      <c r="C42" s="4"/>
      <c r="D42" s="12">
        <v>80000</v>
      </c>
      <c r="E42" s="13">
        <v>96000</v>
      </c>
      <c r="F42" s="14">
        <v>91644.64</v>
      </c>
      <c r="G42" s="9"/>
      <c r="H42" s="11"/>
    </row>
    <row r="43" spans="1:8" ht="25.5" outlineLevel="1" x14ac:dyDescent="0.25">
      <c r="A43" s="3" t="s">
        <v>58</v>
      </c>
      <c r="B43" s="4" t="s">
        <v>47</v>
      </c>
      <c r="C43" s="4" t="s">
        <v>40</v>
      </c>
      <c r="D43" s="12">
        <v>80000</v>
      </c>
      <c r="E43" s="13">
        <v>96000</v>
      </c>
      <c r="F43" s="14">
        <v>91644.64</v>
      </c>
      <c r="G43" s="19">
        <f t="shared" si="0"/>
        <v>1.1455580000000001</v>
      </c>
      <c r="H43" s="20" t="s">
        <v>64</v>
      </c>
    </row>
    <row r="44" spans="1:8" ht="27" customHeight="1" x14ac:dyDescent="0.25">
      <c r="A44" s="3" t="s">
        <v>34</v>
      </c>
      <c r="B44" s="4" t="s">
        <v>48</v>
      </c>
      <c r="C44" s="4"/>
      <c r="D44" s="12">
        <v>277000</v>
      </c>
      <c r="E44" s="13">
        <v>527000</v>
      </c>
      <c r="F44" s="14">
        <v>527000</v>
      </c>
      <c r="G44" s="9"/>
      <c r="H44" s="11"/>
    </row>
    <row r="45" spans="1:8" ht="41.25" customHeight="1" outlineLevel="1" x14ac:dyDescent="0.25">
      <c r="A45" s="3" t="s">
        <v>35</v>
      </c>
      <c r="B45" s="4" t="s">
        <v>48</v>
      </c>
      <c r="C45" s="4" t="s">
        <v>39</v>
      </c>
      <c r="D45" s="12">
        <v>277000</v>
      </c>
      <c r="E45" s="13">
        <v>277000</v>
      </c>
      <c r="F45" s="14">
        <v>277000</v>
      </c>
      <c r="G45" s="19">
        <f t="shared" si="0"/>
        <v>1</v>
      </c>
      <c r="H45" s="11"/>
    </row>
    <row r="46" spans="1:8" ht="15" customHeight="1" outlineLevel="1" x14ac:dyDescent="0.25">
      <c r="A46" s="3" t="s">
        <v>36</v>
      </c>
      <c r="B46" s="4" t="s">
        <v>48</v>
      </c>
      <c r="C46" s="4" t="s">
        <v>41</v>
      </c>
      <c r="D46" s="12">
        <v>0</v>
      </c>
      <c r="E46" s="13">
        <v>250000</v>
      </c>
      <c r="F46" s="14">
        <v>250000</v>
      </c>
      <c r="G46" s="9"/>
      <c r="H46" s="11"/>
    </row>
    <row r="47" spans="1:8" ht="18" customHeight="1" x14ac:dyDescent="0.25">
      <c r="A47" s="22" t="s">
        <v>37</v>
      </c>
      <c r="B47" s="23"/>
      <c r="C47" s="23"/>
      <c r="D47" s="15">
        <v>145721542.74000001</v>
      </c>
      <c r="E47" s="16">
        <v>170348744.68000001</v>
      </c>
      <c r="F47" s="17">
        <v>167305285.19999999</v>
      </c>
      <c r="G47" s="19">
        <f t="shared" si="0"/>
        <v>1.148116346108895</v>
      </c>
      <c r="H47" s="11"/>
    </row>
    <row r="48" spans="1:8" ht="12.75" customHeight="1" x14ac:dyDescent="0.25">
      <c r="A48" s="2"/>
      <c r="B48" s="2"/>
      <c r="C48" s="2"/>
      <c r="D48" s="2"/>
      <c r="E48" s="2"/>
      <c r="F48" s="2"/>
      <c r="G48" s="2"/>
      <c r="H48" s="2"/>
    </row>
  </sheetData>
  <mergeCells count="12">
    <mergeCell ref="A2:H2"/>
    <mergeCell ref="A3:H3"/>
    <mergeCell ref="F6:F7"/>
    <mergeCell ref="D6:D7"/>
    <mergeCell ref="E6:E7"/>
    <mergeCell ref="G6:G7"/>
    <mergeCell ref="A47:C47"/>
    <mergeCell ref="H6:H7"/>
    <mergeCell ref="A6:A7"/>
    <mergeCell ref="B6:B7"/>
    <mergeCell ref="C6:C7"/>
    <mergeCell ref="A5:H5"/>
  </mergeCells>
  <pageMargins left="0.59027779102325439" right="0.59027779102325439" top="0.59027779102325439" bottom="0.59027779102325439" header="0.39375001192092896" footer="0.39375001192092896"/>
  <pageSetup paperSize="9" scale="52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2018-06-25T13:13:55Z</cp:lastPrinted>
  <dcterms:created xsi:type="dcterms:W3CDTF">2018-03-28T06:26:25Z</dcterms:created>
  <dcterms:modified xsi:type="dcterms:W3CDTF">2020-03-30T12:23:55Z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