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3536268-6760-4B2E-8D59-A6861A6EF438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7" i="1" l="1"/>
  <c r="E12" i="1" l="1"/>
  <c r="F7" i="1" l="1"/>
  <c r="E17" i="1" l="1"/>
  <c r="E22" i="1" l="1"/>
  <c r="E27" i="1" l="1"/>
  <c r="E32" i="1"/>
  <c r="G7" i="1" l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<sst xmlns="http://schemas.openxmlformats.org/spreadsheetml/2006/main" count="138" uniqueCount="33">
  <si>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</si>
  <si>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</si>
  <si>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</si>
  <si>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</si>
  <si>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</si>
  <si>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</si>
  <si>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</si>
  <si>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</si>
  <si>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</si>
  <si>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</si>
  <si>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</si>
  <si>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</si>
  <si>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</si>
  <si>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</si>
  <si>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</si>
  <si>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</si>
  <si>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</si>
  <si>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</si>
  <si>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</si>
  <si>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</si>
  <si>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</si>
  <si>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</si>
  <si>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</si>
  <si>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</si>
  <si>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</si>
  <si>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</si>
  <si>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</si>
  <si>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</si>
  <si>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</si>
  <si>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</si>
  <si>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2023 год</t>
  </si>
  <si>
    <t>Приложение 2
к муниципальной программе  ''Управление муниципальном имуществом Жирятинского муниципального района Брянской области (2021-2023 годы)''</t>
  </si>
  <si>
    <t>Управление муниципальном имуществом Жирятинского муниципального райна Брянской области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</si>
</sst>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47.25" customHeight="1" x14ac:dyDescent="0.2">
      <c r="A1" s="1" t="s">
        <v>0</v>
      </c>
      <c r="B1" s="1" t="s">
        <v>0</v>
      </c>
      <c r="C1" s="15"/>
      <c r="E1" s="26" t="s">
        <v>31</v>
      </c>
      <c r="F1" s="26"/>
      <c r="G1" s="26"/>
      <c r="H1" s="26"/>
    </row>
    <row r="2" spans="1:8" ht="21" customHeight="1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23.2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/>
      <c r="G3" s="25"/>
      <c r="H3" s="25" t="s">
        <v>6</v>
      </c>
    </row>
    <row r="4" spans="1:8" ht="53.25" customHeight="1" x14ac:dyDescent="0.2">
      <c r="A4" s="28" t="s">
        <v>0</v>
      </c>
      <c r="B4" s="28" t="s">
        <v>0</v>
      </c>
      <c r="C4" s="25" t="s">
        <v>0</v>
      </c>
      <c r="D4" s="25" t="s">
        <v>0</v>
      </c>
      <c r="E4" s="12" t="s">
        <v>21</v>
      </c>
      <c r="F4" s="12" t="s">
        <v>25</v>
      </c>
      <c r="G4" s="12" t="s">
        <v>30</v>
      </c>
      <c r="H4" s="25" t="s">
        <v>0</v>
      </c>
    </row>
    <row r="5" spans="1:8" ht="38.25" customHeight="1" x14ac:dyDescent="0.2">
      <c r="A5" s="3" t="s">
        <v>0</v>
      </c>
      <c r="B5" s="24" t="s">
        <v>32</v>
      </c>
      <c r="C5" s="22" t="s">
        <v>22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21"/>
      <c r="C6" s="22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5.5" customHeight="1" x14ac:dyDescent="0.2">
      <c r="A7" s="3" t="s">
        <v>0</v>
      </c>
      <c r="B7" s="4" t="s">
        <v>0</v>
      </c>
      <c r="C7" s="22"/>
      <c r="D7" s="7" t="s">
        <v>9</v>
      </c>
      <c r="E7" s="8">
        <f>E12+E17+E22+E27+E32</f>
        <v>2141281</v>
      </c>
      <c r="F7" s="8">
        <f>F12+F17+F22+F27+F32</f>
        <v>823821</v>
      </c>
      <c r="G7" s="8">
        <f t="shared" ref="G7" si="2">G12+G17+G22+G27+G32</f>
        <v>824211</v>
      </c>
      <c r="H7" s="7" t="s">
        <v>0</v>
      </c>
    </row>
    <row r="8" spans="1:8" ht="25.5" customHeight="1" x14ac:dyDescent="0.2">
      <c r="A8" s="3" t="s">
        <v>0</v>
      </c>
      <c r="B8" s="4" t="s">
        <v>0</v>
      </c>
      <c r="C8" s="22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3"/>
      <c r="D9" s="9" t="s">
        <v>11</v>
      </c>
      <c r="E9" s="10">
        <f>SUM(E5:E8)</f>
        <v>2141281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47.25" customHeight="1" x14ac:dyDescent="0.2">
      <c r="A10" s="2" t="s">
        <v>12</v>
      </c>
      <c r="B10" s="20" t="s">
        <v>19</v>
      </c>
      <c r="C10" s="22" t="s">
        <v>23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37.5" customHeight="1" x14ac:dyDescent="0.2">
      <c r="A11" s="3" t="s">
        <v>0</v>
      </c>
      <c r="B11" s="21"/>
      <c r="C11" s="22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4.75" customHeight="1" x14ac:dyDescent="0.2">
      <c r="A12" s="3" t="s">
        <v>0</v>
      </c>
      <c r="B12" s="4" t="s">
        <v>0</v>
      </c>
      <c r="C12" s="22"/>
      <c r="D12" s="7" t="s">
        <v>9</v>
      </c>
      <c r="E12" s="8">
        <f>1490598+22000</f>
        <v>1512598</v>
      </c>
      <c r="F12" s="8">
        <v>693124</v>
      </c>
      <c r="G12" s="8">
        <v>693514</v>
      </c>
      <c r="H12" s="7" t="s">
        <v>16</v>
      </c>
    </row>
    <row r="13" spans="1:8" ht="24.75" customHeight="1" x14ac:dyDescent="0.2">
      <c r="A13" s="3" t="s">
        <v>0</v>
      </c>
      <c r="B13" s="4" t="s">
        <v>0</v>
      </c>
      <c r="C13" s="22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3"/>
      <c r="D14" s="9" t="s">
        <v>11</v>
      </c>
      <c r="E14" s="10">
        <f>SUM(E10:E13)</f>
        <v>1512598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50.25" customHeight="1" x14ac:dyDescent="0.2">
      <c r="A15" s="2" t="s">
        <v>13</v>
      </c>
      <c r="B15" s="11" t="s">
        <v>17</v>
      </c>
      <c r="C15" s="22" t="s">
        <v>22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37.5" customHeight="1" x14ac:dyDescent="0.2">
      <c r="A16" s="3" t="s">
        <v>0</v>
      </c>
      <c r="B16" s="4" t="s">
        <v>0</v>
      </c>
      <c r="C16" s="22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2"/>
      <c r="D17" s="7" t="s">
        <v>9</v>
      </c>
      <c r="E17" s="8">
        <f>72000+30000+156000</f>
        <v>258000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2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3"/>
      <c r="D19" s="9" t="s">
        <v>11</v>
      </c>
      <c r="E19" s="10">
        <f>SUM(E15:E18)</f>
        <v>258000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38.25" customHeight="1" x14ac:dyDescent="0.2">
      <c r="A20" s="2" t="s">
        <v>26</v>
      </c>
      <c r="B20" s="20" t="s">
        <v>20</v>
      </c>
      <c r="C20" s="22" t="s">
        <v>22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21"/>
      <c r="C21" s="22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2"/>
      <c r="D22" s="7" t="s">
        <v>9</v>
      </c>
      <c r="E22" s="8">
        <f>25000+198000</f>
        <v>223000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2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3"/>
      <c r="D24" s="9" t="s">
        <v>11</v>
      </c>
      <c r="E24" s="10">
        <f>SUM(E20:E23)</f>
        <v>223000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42" customHeight="1" x14ac:dyDescent="0.2">
      <c r="A25" s="13" t="s">
        <v>27</v>
      </c>
      <c r="B25" s="20" t="s">
        <v>18</v>
      </c>
      <c r="C25" s="22" t="s">
        <v>24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39" customHeight="1" x14ac:dyDescent="0.2">
      <c r="A26" s="3" t="s">
        <v>0</v>
      </c>
      <c r="B26" s="21"/>
      <c r="C26" s="22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2"/>
      <c r="D27" s="7" t="s">
        <v>9</v>
      </c>
      <c r="E27" s="8">
        <f>69997+61286</f>
        <v>131283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2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3"/>
      <c r="D29" s="9" t="s">
        <v>11</v>
      </c>
      <c r="E29" s="10">
        <f>SUM(E25:E28)</f>
        <v>131283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42.75" customHeight="1" x14ac:dyDescent="0.2">
      <c r="A30" s="13" t="s">
        <v>28</v>
      </c>
      <c r="B30" s="20" t="s">
        <v>29</v>
      </c>
      <c r="C30" s="22" t="s">
        <v>24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39" customHeight="1" x14ac:dyDescent="0.2">
      <c r="A31" s="3" t="s">
        <v>0</v>
      </c>
      <c r="B31" s="21"/>
      <c r="C31" s="22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2"/>
      <c r="D32" s="7" t="s">
        <v>9</v>
      </c>
      <c r="E32" s="8">
        <f>5700+10700</f>
        <v>16400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2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3"/>
      <c r="D34" s="9" t="s">
        <v>11</v>
      </c>
      <c r="E34" s="10">
        <f>SUM(E30:E33)</f>
        <v>16400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6"/>
      <c r="B35" s="17"/>
      <c r="C35" s="18"/>
      <c r="D35" s="17"/>
      <c r="E35" s="19"/>
      <c r="F35" s="19"/>
      <c r="G35" s="19"/>
      <c r="H35" s="17"/>
    </row>
  </sheetData>
  <mergeCells count="19">
    <mergeCell ref="D3:D4"/>
    <mergeCell ref="E3:G3"/>
    <mergeCell ref="H3:H4"/>
    <mergeCell ref="E1:H1"/>
    <mergeCell ref="B25:B26"/>
    <mergeCell ref="A2:H2"/>
    <mergeCell ref="A3:A4"/>
    <mergeCell ref="B3:B4"/>
    <mergeCell ref="C3:C4"/>
    <mergeCell ref="B30:B31"/>
    <mergeCell ref="C30:C34"/>
    <mergeCell ref="C25:C29"/>
    <mergeCell ref="C5:C9"/>
    <mergeCell ref="B5:B6"/>
    <mergeCell ref="C10:C14"/>
    <mergeCell ref="C20:C24"/>
    <mergeCell ref="C15:C19"/>
    <mergeCell ref="B10:B11"/>
    <mergeCell ref="B20:B21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2021-12-17T09:48:16Z</dcterms:modified>
</cp:coreProperties>
</file>