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10485" yWindow="90" windowWidth="19440" windowHeight="11715"/>
  </bookViews>
  <sheets>
    <sheet name="Приложение 1" sheetId="7" r:id="rId1"/>
    <sheet name="Приложение 2" sheetId="5" r:id="rId2"/>
    <sheet name="Приложение 3" sheetId="6" r:id="rId3"/>
  </sheets>
  <definedNames>
    <definedName name="_GoBack" localSheetId="0">'Приложение 1'!#REF!</definedName>
    <definedName name="_xlnm._FilterDatabase" localSheetId="0" hidden="1">'Приложение 1'!$A$14:$X$19</definedName>
    <definedName name="_xlnm.Print_Area" localSheetId="0">'Приложение 1'!$A$1:$W$19</definedName>
    <definedName name="_xlnm.Print_Area" localSheetId="1">'Приложение 2'!$A$3:$V$20</definedName>
    <definedName name="_xlnm.Print_Area" localSheetId="2">'Приложение 3'!$A$1:$N$22</definedName>
    <definedName name="Перечень">#REF!</definedName>
    <definedName name="Перечень2">#REF!</definedName>
    <definedName name="Перечень3">#REF!</definedName>
  </definedNames>
  <calcPr calcId="152511"/>
</workbook>
</file>

<file path=xl/calcChain.xml><?xml version="1.0" encoding="utf-8"?>
<calcChain xmlns="http://schemas.openxmlformats.org/spreadsheetml/2006/main">
  <c r="H10" i="6" l="1"/>
  <c r="I13" i="6" l="1"/>
  <c r="I11" i="6"/>
  <c r="I10" i="6" l="1"/>
  <c r="W17" i="7"/>
  <c r="N18" i="7" l="1"/>
  <c r="Q19" i="7" l="1"/>
  <c r="P19" i="7"/>
  <c r="O19" i="7"/>
  <c r="M19" i="7"/>
  <c r="L19" i="7"/>
  <c r="K19" i="7"/>
  <c r="J19" i="7"/>
  <c r="S18" i="7"/>
  <c r="R18" i="7"/>
  <c r="V18" i="7" l="1"/>
  <c r="W18" i="7"/>
  <c r="R19" i="7"/>
  <c r="N19" i="7"/>
  <c r="N13" i="6" s="1"/>
  <c r="S19" i="7" l="1"/>
  <c r="V19" i="7" s="1"/>
  <c r="J13" i="5" l="1"/>
  <c r="I13" i="5"/>
  <c r="K12" i="7"/>
  <c r="L12" i="7"/>
  <c r="O12" i="7"/>
  <c r="P12" i="7"/>
  <c r="Q12" i="7"/>
  <c r="D10" i="6" l="1"/>
  <c r="M12" i="7"/>
  <c r="C10" i="6"/>
  <c r="J12" i="7"/>
  <c r="K13" i="5"/>
  <c r="L13" i="5"/>
  <c r="E13" i="5"/>
  <c r="Y12" i="7"/>
  <c r="N11" i="6" l="1"/>
  <c r="N10" i="6" s="1"/>
  <c r="M10" i="6"/>
  <c r="R12" i="7"/>
  <c r="N12" i="7"/>
  <c r="V14" i="7" l="1"/>
  <c r="Y14" i="7"/>
  <c r="W14" i="7"/>
  <c r="Y13" i="7" l="1"/>
</calcChain>
</file>

<file path=xl/sharedStrings.xml><?xml version="1.0" encoding="utf-8"?>
<sst xmlns="http://schemas.openxmlformats.org/spreadsheetml/2006/main" count="178" uniqueCount="107">
  <si>
    <t>кв,м</t>
  </si>
  <si>
    <t>Итого по муниципальному образованию "Севское городское поселение" Севского муниципального района</t>
  </si>
  <si>
    <t>Утепление  фасадов</t>
  </si>
  <si>
    <t>Пер-во невент. крыши на вент. крышу, устр-во выходов на кровлю</t>
  </si>
  <si>
    <t>Установка коллектив-ных (общедо-мовых) ПУ и УУ</t>
  </si>
  <si>
    <t>Другие виды</t>
  </si>
  <si>
    <t>Перечень многоквартирных домов Брянской области, включенных в краткосрочный план, с указанием видов и стоимости услуг и (или) работ по капитальному ремонту</t>
  </si>
  <si>
    <t>Количество жителей, зарегистриро-ванных в МКД на дату утверждения краткосроч-ного плана</t>
  </si>
  <si>
    <t>Адрес МКД</t>
  </si>
  <si>
    <t>Общая площадь МКД, всего</t>
  </si>
  <si>
    <t>Стоимость капитального ремонта</t>
  </si>
  <si>
    <t>кв.м</t>
  </si>
  <si>
    <t>чел.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</si>
  <si>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</si>
  <si>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</si>
  <si>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</si>
  <si>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</si>
  <si>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</si>
  <si>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</si>
  <si>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</si>
  <si>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</si>
  <si>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</si>
  <si>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</si>
  <si>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</si>
  <si>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</si>
  <si>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</si>
  <si>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</si>
  <si>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</si>
  <si>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</si>
  <si>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</si>
  <si>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кирпичные</t>
  </si>
  <si>
    <t>Стоимость капитального ремонта ВСЕГО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</si>
  <si>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</si>
  <si>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</si>
  <si>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</si>
  <si>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</si>
  <si>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</si>
  <si>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</si>
  <si>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</si>
  <si>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ед.</t>
  </si>
  <si>
    <t>Планируемые показатели выполнения работ по капитальному ремонту многоквартирных домов</t>
  </si>
  <si>
    <t>Наименование МО</t>
  </si>
  <si>
    <t>Количество МКД</t>
  </si>
  <si>
    <t>I квартал</t>
  </si>
  <si>
    <t>II квартал</t>
  </si>
  <si>
    <t>III квартал</t>
  </si>
  <si>
    <t>IV квартал</t>
  </si>
  <si>
    <t>Приложение №2 к постановлению Правительства Брянской области  от                                    №</t>
  </si>
  <si>
    <t>скатная</t>
  </si>
  <si>
    <t>руб,</t>
  </si>
  <si>
    <t>Приложение №1 к постановлению Правительства Брянской области  от                                    №</t>
  </si>
  <si>
    <t>Перечень многоквартирных домов, включенных в краткосрочный план</t>
  </si>
  <si>
    <t>Год</t>
  </si>
  <si>
    <t>Материал стен</t>
  </si>
  <si>
    <t>Количество этажей</t>
  </si>
  <si>
    <t>Количество подъездов</t>
  </si>
  <si>
    <t>Площадь помещений МКД</t>
  </si>
  <si>
    <t>Количество жителей, зарегистрированных в МКД на дату утверждения краткосрочного плана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</si>
  <si>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</si>
  <si>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</si>
  <si>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</si>
  <si>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в том числе жилых помещений, находящихся в собственности граждан</t>
  </si>
  <si>
    <t>руб./кв.м</t>
  </si>
  <si>
    <t>Х</t>
  </si>
  <si>
    <t>0.00</t>
  </si>
  <si>
    <t>№ пп</t>
  </si>
  <si>
    <t>всего</t>
  </si>
  <si>
    <t xml:space="preserve">                                                      Приложение 2 
к краткосрочному (2017 год) плану реализации региональной программы «Проведение капитального ремонта общего имущества многоквартирных домов на территории Брянской области» (2014 – 2043 годы)</t>
  </si>
  <si>
    <t>Виды, установленные ч. 1 ст. 166 Жилищного кодекса Российской Федерации</t>
  </si>
  <si>
    <t>кв. м</t>
  </si>
  <si>
    <t>куб. м</t>
  </si>
  <si>
    <t>ввода в эксплуатацию</t>
  </si>
  <si>
    <t>завершения последнего капитального ремонта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</si>
  <si>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</si>
  <si>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</si>
  <si>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</si>
  <si>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в том числе</t>
  </si>
  <si>
    <t>за счет средств собственников помещений в МКД</t>
  </si>
  <si>
    <t xml:space="preserve">ВИД ремонта для ПРИЛОЖЕНИЯ 2 </t>
  </si>
  <si>
    <t>Вид кровли</t>
  </si>
  <si>
    <t>12.2019</t>
  </si>
  <si>
    <t>Ремонт крыши, включая ПСД и строительный контроль</t>
  </si>
  <si>
    <t>2017 год</t>
  </si>
  <si>
    <t>2019 год</t>
  </si>
  <si>
    <t>№ п/п</t>
  </si>
  <si>
    <t>Всего:</t>
  </si>
  <si>
    <t>2018 год</t>
  </si>
  <si>
    <t>Предельная стоимость работ на 1 кв.м конструктивного элемента</t>
  </si>
  <si>
    <t>Удельная стоимость работ на 1 кв.м конструктивного элемента</t>
  </si>
  <si>
    <t>Разница стоимостей удельной и предельнйо стоимости</t>
  </si>
  <si>
    <t>(приложение 2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</si>
  <si>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3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годы))</t>
  </si>
  <si>
    <t>(приложение 1 к краткосрочному (2017-2019 годы) плану реализации региональной программы "Проведение капитального ремонта общего имущества многоквартирных домов на территории Брянской области" (2014 - 2043 годы), на территории муниципального образования "Севское городское поселение"</t>
  </si>
  <si>
    <t>Итого по муниципальному образованию "Жирятинский муниципальныйрайон" 2017-2019 гг.</t>
  </si>
  <si>
    <t>Муниципальное образование "Жирятинский муниципальный район" 2017 год</t>
  </si>
  <si>
    <t>Муниципальное образование "Жирятинский муниципальный район" 2018 год</t>
  </si>
  <si>
    <t xml:space="preserve">Муниципальное образование "Жирятинский муниципальный район"  2019 год </t>
  </si>
  <si>
    <t xml:space="preserve">              Приложение 3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  от _________ 2017 г. № _____</t>
  </si>
  <si>
    <t>Итого по муниципальному образованию "Жирятинский муниципальный район" 2017-2019 гг.</t>
  </si>
  <si>
    <t>с. Воробейня, ул.Центральная, д.5</t>
  </si>
  <si>
    <t xml:space="preserve">Итого по муниципальному образованию "Жирятинский муниципальный район" </t>
  </si>
  <si>
    <t xml:space="preserve">              Приложение 2                                                                                                 к постановлению администрации                                                         Жирятинского района                                                                                           от _________ 2017 г. № _____</t>
  </si>
  <si>
    <t xml:space="preserve">              Приложение 1                                                                                                 к постановлению администрации                                 Жирятинского района                                                                                       от _________ 2017 г. № _____</t>
  </si>
  <si>
    <t>Итого по муниципальному образованию "Жирятинский муниципальный район"  2017 год</t>
  </si>
  <si>
    <t>Итого по муниципальному образованию "Жирятинский муниципальный район"  2018 год</t>
  </si>
  <si>
    <t>с.Воробейня, ул.Центральная, д.5</t>
  </si>
  <si>
    <t>Итого по муниципальному образованию "Жирятинский муниципальный район"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</si>
</sst>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54" x14ac:knownFonts="1">
    <font>
      <sz val="10"/>
      <name val="Times New Roman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Arial Narrow"/>
      <family val="2"/>
      <charset val="204"/>
    </font>
    <font>
      <sz val="6"/>
      <name val="Arial Narrow"/>
      <family val="2"/>
      <charset val="204"/>
    </font>
    <font>
      <sz val="6"/>
      <color indexed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4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7"/>
      <color indexed="8"/>
      <name val="Arial Narrow"/>
      <family val="2"/>
      <charset val="204"/>
    </font>
    <font>
      <sz val="10"/>
      <name val="Times New Roman"/>
      <family val="1"/>
      <charset val="204"/>
    </font>
    <font>
      <sz val="18"/>
      <color indexed="56"/>
      <name val="Calibri Light"/>
      <family val="2"/>
      <charset val="204"/>
    </font>
    <font>
      <sz val="9"/>
      <name val="Times New Roman"/>
      <family val="1"/>
      <charset val="204"/>
    </font>
    <font>
      <b/>
      <sz val="10"/>
      <name val="Arial Narrow"/>
      <family val="2"/>
      <charset val="204"/>
    </font>
    <font>
      <sz val="7"/>
      <name val="Arial"/>
      <family val="2"/>
      <charset val="204"/>
    </font>
    <font>
      <sz val="10"/>
      <color indexed="8"/>
      <name val="Arial"/>
      <family val="2"/>
      <charset val="1"/>
    </font>
    <font>
      <sz val="10"/>
      <name val="Arial Cyr"/>
      <family val="2"/>
      <charset val="204"/>
    </font>
    <font>
      <sz val="10"/>
      <name val="Helv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404">
    <xf numFmtId="0" fontId="0" fillId="0" borderId="0" applyNumberFormat="0" applyBorder="0" applyProtection="0">
      <alignment horizontal="left" vertical="center" wrapText="1"/>
    </xf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Protection="0">
      <alignment horizontal="left" vertical="center" wrapText="1"/>
    </xf>
    <xf numFmtId="0" fontId="6" fillId="9" borderId="0" applyNumberFormat="0" applyBorder="0" applyProtection="0">
      <alignment horizontal="left" vertical="center" wrapText="1"/>
    </xf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1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3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6" fillId="3" borderId="0" applyNumberFormat="0" applyBorder="0" applyAlignment="0" applyProtection="0"/>
    <xf numFmtId="0" fontId="6" fillId="1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Protection="0">
      <alignment horizontal="left" vertical="center" wrapText="1"/>
    </xf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15" borderId="0" applyNumberFormat="0" applyBorder="0" applyAlignment="0" applyProtection="0"/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Protection="0">
      <alignment horizontal="left" vertical="center" wrapText="1"/>
    </xf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Protection="0">
      <alignment horizontal="left" vertical="center" wrapText="1"/>
    </xf>
    <xf numFmtId="0" fontId="6" fillId="22" borderId="0" applyNumberFormat="0" applyBorder="0" applyProtection="0">
      <alignment horizontal="left" vertical="center" wrapText="1"/>
    </xf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Protection="0">
      <alignment horizontal="left" vertical="center" wrapText="1"/>
    </xf>
    <xf numFmtId="0" fontId="6" fillId="17" borderId="0" applyNumberFormat="0" applyBorder="0" applyProtection="0">
      <alignment horizontal="left" vertical="center" wrapText="1"/>
    </xf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Protection="0">
      <alignment horizontal="left" vertical="center" wrapText="1"/>
    </xf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59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Protection="0">
      <alignment horizontal="left" vertical="center" wrapText="1"/>
    </xf>
    <xf numFmtId="0" fontId="6" fillId="6" borderId="0" applyNumberFormat="0" applyBorder="0" applyProtection="0">
      <alignment horizontal="left" vertical="center" wrapText="1"/>
    </xf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6" fillId="6" borderId="0" applyNumberFormat="0" applyBorder="0" applyAlignment="0" applyProtection="0"/>
    <xf numFmtId="0" fontId="6" fillId="25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7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6" borderId="0" applyNumberFormat="0" applyBorder="0" applyAlignment="0" applyProtection="0"/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8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7" fillId="20" borderId="0" applyNumberFormat="0" applyBorder="0" applyProtection="0">
      <alignment horizontal="left" vertical="center" wrapText="1"/>
    </xf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7" fillId="23" borderId="0" applyNumberFormat="0" applyBorder="0" applyProtection="0">
      <alignment horizontal="left" vertical="center" wrapText="1"/>
    </xf>
    <xf numFmtId="0" fontId="7" fillId="22" borderId="0" applyNumberFormat="0" applyBorder="0" applyProtection="0">
      <alignment horizontal="left" vertical="center" wrapText="1"/>
    </xf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7" fillId="17" borderId="0" applyNumberFormat="0" applyBorder="0" applyAlignment="0" applyProtection="0"/>
    <xf numFmtId="0" fontId="7" fillId="30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7" fillId="30" borderId="0" applyNumberFormat="0" applyBorder="0" applyProtection="0">
      <alignment horizontal="left" vertical="center" wrapText="1"/>
    </xf>
    <xf numFmtId="0" fontId="7" fillId="17" borderId="0" applyNumberFormat="0" applyBorder="0" applyProtection="0">
      <alignment horizontal="left" vertical="center" wrapText="1"/>
    </xf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7" fillId="27" borderId="0" applyNumberFormat="0" applyBorder="0" applyProtection="0">
      <alignment horizontal="left" vertical="center" wrapText="1"/>
    </xf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7" fillId="6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7" fillId="33" borderId="0" applyNumberFormat="0" applyBorder="0" applyProtection="0">
      <alignment horizontal="left" vertical="center" wrapText="1"/>
    </xf>
    <xf numFmtId="0" fontId="7" fillId="6" borderId="0" applyNumberFormat="0" applyBorder="0" applyProtection="0">
      <alignment horizontal="left" vertical="center" wrapText="1"/>
    </xf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6" fillId="0" borderId="0"/>
    <xf numFmtId="0" fontId="35" fillId="0" borderId="0"/>
    <xf numFmtId="0" fontId="7" fillId="34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2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7" fillId="35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6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38" fillId="68" borderId="0" applyNumberFormat="0" applyBorder="0" applyAlignment="0" applyProtection="0"/>
    <xf numFmtId="0" fontId="7" fillId="37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38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38" fillId="69" borderId="0" applyNumberFormat="0" applyBorder="0" applyAlignment="0" applyProtection="0"/>
    <xf numFmtId="0" fontId="7" fillId="2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9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38" fillId="70" borderId="0" applyNumberFormat="0" applyBorder="0" applyAlignment="0" applyProtection="0"/>
    <xf numFmtId="0" fontId="7" fillId="3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27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38" fillId="71" borderId="0" applyNumberFormat="0" applyBorder="0" applyAlignment="0" applyProtection="0"/>
    <xf numFmtId="0" fontId="7" fillId="40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7" fillId="41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38" fillId="72" borderId="0" applyNumberFormat="0" applyBorder="0" applyAlignment="0" applyProtection="0"/>
    <xf numFmtId="0" fontId="8" fillId="15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8" fillId="6" borderId="1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39" fillId="73" borderId="18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3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9" fillId="42" borderId="2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40" fillId="74" borderId="19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3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0" fillId="42" borderId="1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41" fillId="74" borderId="18" applyNumberFormat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1" fillId="0" borderId="3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2" fillId="0" borderId="4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43" fillId="0" borderId="21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5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4" fillId="0" borderId="6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45" fillId="0" borderId="23" applyNumberFormat="0" applyFill="0" applyAlignment="0" applyProtection="0"/>
    <xf numFmtId="0" fontId="15" fillId="44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5" fillId="45" borderId="7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46" fillId="75" borderId="24" applyNumberFormat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7" fillId="4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17" fillId="22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6" fillId="0" borderId="0"/>
    <xf numFmtId="0" fontId="6" fillId="0" borderId="0"/>
    <xf numFmtId="0" fontId="18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25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8" fillId="0" borderId="0"/>
    <xf numFmtId="0" fontId="1" fillId="0" borderId="0"/>
    <xf numFmtId="0" fontId="6" fillId="0" borderId="0"/>
    <xf numFmtId="0" fontId="1" fillId="0" borderId="0"/>
    <xf numFmtId="0" fontId="30" fillId="0" borderId="0"/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3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1" fillId="0" borderId="0"/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36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0" borderId="0" applyNumberFormat="0" applyBorder="0" applyProtection="0">
      <alignment horizontal="left" vertical="center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19" fillId="5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19" fillId="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6" fillId="47" borderId="8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0" fontId="37" fillId="78" borderId="25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 applyFill="0" applyBorder="0" applyProtection="0">
      <alignment horizontal="left" vertical="center" wrapText="1"/>
    </xf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21" fillId="0" borderId="9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51" fillId="0" borderId="26" applyNumberFormat="0" applyFill="0" applyAlignment="0" applyProtection="0"/>
    <xf numFmtId="0" fontId="32" fillId="0" borderId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3" fillId="8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23" fillId="10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  <xf numFmtId="0" fontId="53" fillId="79" borderId="0" applyNumberFormat="0" applyBorder="0" applyAlignment="0" applyProtection="0"/>
  </cellStyleXfs>
  <cellXfs count="144">
    <xf numFmtId="0" fontId="0" fillId="0" borderId="0" xfId="0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justify" wrapText="1"/>
    </xf>
    <xf numFmtId="0" fontId="29" fillId="0" borderId="0" xfId="0" applyFont="1">
      <alignment horizontal="left" vertical="center" wrapText="1"/>
    </xf>
    <xf numFmtId="4" fontId="0" fillId="0" borderId="0" xfId="0" applyNumberFormat="1" applyFill="1" applyAlignment="1">
      <alignment horizontal="center" vertical="center" wrapText="1"/>
    </xf>
    <xf numFmtId="3" fontId="3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65" fontId="0" fillId="0" borderId="0" xfId="0" applyNumberFormat="1" applyFill="1" applyAlignment="1">
      <alignment horizontal="center" vertical="center" wrapText="1"/>
    </xf>
    <xf numFmtId="165" fontId="0" fillId="0" borderId="0" xfId="0" applyNumberForma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Border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0" fillId="48" borderId="0" xfId="0" applyNumberFormat="1" applyFill="1" applyAlignment="1">
      <alignment horizontal="center" vertical="center" wrapText="1"/>
    </xf>
    <xf numFmtId="4" fontId="3" fillId="48" borderId="10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2136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>
      <alignment horizontal="left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>
      <alignment horizontal="left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4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0" xfId="2135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vertical="center" wrapText="1"/>
    </xf>
    <xf numFmtId="4" fontId="24" fillId="0" borderId="10" xfId="2135" applyNumberFormat="1" applyFont="1" applyFill="1" applyBorder="1" applyAlignment="1">
      <alignment horizontal="center" vertical="center" wrapText="1"/>
    </xf>
    <xf numFmtId="0" fontId="24" fillId="0" borderId="10" xfId="2136" applyFont="1" applyFill="1" applyBorder="1" applyAlignment="1">
      <alignment horizontal="center" vertical="center" wrapText="1"/>
    </xf>
    <xf numFmtId="1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2" fontId="24" fillId="0" borderId="10" xfId="2135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4" fillId="0" borderId="10" xfId="2136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4" fontId="24" fillId="0" borderId="10" xfId="2136" applyNumberFormat="1" applyFont="1" applyFill="1" applyBorder="1" applyAlignment="1">
      <alignment horizontal="center" vertical="center" wrapText="1"/>
    </xf>
    <xf numFmtId="2" fontId="24" fillId="0" borderId="10" xfId="2136" applyNumberFormat="1" applyFont="1" applyFill="1" applyBorder="1" applyAlignment="1">
      <alignment horizontal="center" vertical="center"/>
    </xf>
    <xf numFmtId="0" fontId="24" fillId="0" borderId="10" xfId="2135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0" fillId="0" borderId="0" xfId="0" applyNumberFormat="1" applyFill="1" applyBorder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1" fontId="28" fillId="0" borderId="0" xfId="0" applyNumberFormat="1" applyFont="1" applyFill="1" applyBorder="1" applyAlignment="1">
      <alignment horizontal="center" wrapText="1" shrinkToFit="1"/>
    </xf>
    <xf numFmtId="4" fontId="3" fillId="0" borderId="10" xfId="0" applyNumberFormat="1" applyFont="1" applyFill="1" applyBorder="1" applyAlignment="1">
      <alignment horizontal="center" vertical="center" wrapText="1"/>
    </xf>
    <xf numFmtId="0" fontId="0" fillId="0" borderId="10" xfId="0" applyFill="1" applyBorder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>
      <alignment horizontal="left" vertical="center" wrapText="1"/>
    </xf>
    <xf numFmtId="4" fontId="0" fillId="0" borderId="10" xfId="0" applyNumberFormat="1" applyFill="1" applyBorder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" fillId="0" borderId="17" xfId="0" applyFont="1" applyFill="1" applyBorder="1" applyAlignment="1">
      <alignment vertical="center" wrapText="1"/>
    </xf>
    <xf numFmtId="0" fontId="24" fillId="0" borderId="10" xfId="2135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6" applyFont="1" applyFill="1" applyBorder="1" applyAlignment="1">
      <alignment horizontal="left" wrapText="1"/>
    </xf>
    <xf numFmtId="4" fontId="3" fillId="0" borderId="15" xfId="0" applyNumberFormat="1" applyFont="1" applyFill="1" applyBorder="1" applyAlignment="1">
      <alignment horizontal="center" vertical="center" wrapText="1"/>
    </xf>
    <xf numFmtId="4" fontId="24" fillId="0" borderId="10" xfId="2135" applyNumberFormat="1" applyFont="1" applyFill="1" applyBorder="1" applyAlignment="1">
      <alignment horizontal="left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24" fillId="0" borderId="10" xfId="2135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4" fillId="0" borderId="11" xfId="2135" applyFont="1" applyFill="1" applyBorder="1" applyAlignment="1">
      <alignment horizontal="center" vertical="center" wrapText="1"/>
    </xf>
    <xf numFmtId="0" fontId="24" fillId="0" borderId="15" xfId="2135" applyFont="1" applyFill="1" applyBorder="1" applyAlignment="1">
      <alignment horizontal="center" vertical="center" wrapText="1"/>
    </xf>
    <xf numFmtId="0" fontId="24" fillId="0" borderId="14" xfId="2135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textRotation="90" wrapText="1"/>
    </xf>
    <xf numFmtId="0" fontId="28" fillId="0" borderId="0" xfId="0" applyFont="1" applyFill="1" applyAlignment="1">
      <alignment horizontal="center" wrapText="1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 textRotation="90" wrapText="1"/>
    </xf>
    <xf numFmtId="4" fontId="33" fillId="0" borderId="0" xfId="0" applyNumberFormat="1" applyFont="1" applyFill="1" applyBorder="1" applyAlignment="1">
      <alignment horizontal="right" vertical="center" wrapText="1"/>
    </xf>
    <xf numFmtId="4" fontId="33" fillId="0" borderId="0" xfId="0" applyNumberFormat="1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center" vertical="center" textRotation="90" wrapText="1"/>
    </xf>
    <xf numFmtId="4" fontId="3" fillId="0" borderId="16" xfId="0" applyNumberFormat="1" applyFont="1" applyFill="1" applyBorder="1" applyAlignment="1">
      <alignment horizontal="center" vertical="center" textRotation="90" wrapText="1"/>
    </xf>
    <xf numFmtId="4" fontId="3" fillId="0" borderId="12" xfId="0" applyNumberFormat="1" applyFont="1" applyFill="1" applyBorder="1" applyAlignment="1">
      <alignment horizontal="center" vertical="center" textRotation="90" wrapText="1"/>
    </xf>
    <xf numFmtId="0" fontId="3" fillId="0" borderId="10" xfId="0" applyNumberFormat="1" applyFont="1" applyFill="1" applyBorder="1" applyAlignment="1">
      <alignment horizontal="center" vertical="center" textRotation="90" wrapText="1"/>
    </xf>
    <xf numFmtId="0" fontId="24" fillId="0" borderId="10" xfId="2136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justify" wrapText="1"/>
    </xf>
    <xf numFmtId="0" fontId="3" fillId="0" borderId="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 shrinkToFit="1"/>
    </xf>
    <xf numFmtId="0" fontId="33" fillId="0" borderId="0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>
      <alignment horizontal="left" vertical="center" wrapText="1"/>
    </xf>
    <xf numFmtId="0" fontId="3" fillId="0" borderId="12" xfId="0" applyFont="1" applyFill="1" applyBorder="1">
      <alignment horizontal="left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</cellXfs>
  <cellStyles count="2404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— акцент1 2" xfId="12"/>
    <cellStyle name="20% - Акцент1 2_Приложение 1" xfId="13"/>
    <cellStyle name="20% — акцент1 2_Приложение 1" xfId="14"/>
    <cellStyle name="20% - Акцент1 2_Приложение 1_1" xfId="15"/>
    <cellStyle name="20% — акцент1 2_Приложение 2" xfId="16"/>
    <cellStyle name="20% - Акцент1 2_Приложение 2_1" xfId="17"/>
    <cellStyle name="20% — акцент1 2_Стоимость" xfId="18"/>
    <cellStyle name="20% - Акцент1 2_Стоимость_1" xfId="19"/>
    <cellStyle name="20% — акцент1 2_Стоимость_1" xfId="20"/>
    <cellStyle name="20% - Акцент1 2_Стоимость_Стоимость" xfId="21"/>
    <cellStyle name="20% — акцент1 2_Стоимость_Стоимость" xfId="22"/>
    <cellStyle name="20% - Акцент1 20" xfId="23"/>
    <cellStyle name="20% - Акцент1 21" xfId="24"/>
    <cellStyle name="20% - Акцент1 22" xfId="25"/>
    <cellStyle name="20% - Акцент1 23" xfId="26"/>
    <cellStyle name="20% - Акцент1 24" xfId="27"/>
    <cellStyle name="20% - Акцент1 25" xfId="28"/>
    <cellStyle name="20% - Акцент1 26" xfId="29"/>
    <cellStyle name="20% - Акцент1 27" xfId="30"/>
    <cellStyle name="20% - Акцент1 28" xfId="31"/>
    <cellStyle name="20% - Акцент1 29" xfId="32"/>
    <cellStyle name="20% - Акцент1 3" xfId="33"/>
    <cellStyle name="20% — акцент1 3" xfId="34"/>
    <cellStyle name="20% - Акцент1 3_Приложение 1" xfId="35"/>
    <cellStyle name="20% — акцент1 3_Приложение 1" xfId="36"/>
    <cellStyle name="20% - Акцент1 3_Приложение 1_1" xfId="37"/>
    <cellStyle name="20% — акцент1 3_Приложение 2" xfId="38"/>
    <cellStyle name="20% - Акцент1 3_Приложение 2_1" xfId="39"/>
    <cellStyle name="20% — акцент1 3_Стоимость" xfId="40"/>
    <cellStyle name="20% - Акцент1 3_Стоимость_1" xfId="41"/>
    <cellStyle name="20% — акцент1 3_Стоимость_1" xfId="42"/>
    <cellStyle name="20% - Акцент1 3_Стоимость_Стоимость" xfId="43"/>
    <cellStyle name="20% — акцент1 3_Стоимость_Стоимость" xfId="44"/>
    <cellStyle name="20% - Акцент1 30" xfId="45"/>
    <cellStyle name="20% - Акцент1 31" xfId="46"/>
    <cellStyle name="20% - Акцент1 32" xfId="47"/>
    <cellStyle name="20% - Акцент1 33" xfId="48"/>
    <cellStyle name="20% - Акцент1 34" xfId="49"/>
    <cellStyle name="20% - Акцент1 35" xfId="50"/>
    <cellStyle name="20% - Акцент1 36" xfId="51"/>
    <cellStyle name="20% - Акцент1 37" xfId="52"/>
    <cellStyle name="20% - Акцент1 38" xfId="53"/>
    <cellStyle name="20% - Акцент1 39" xfId="54"/>
    <cellStyle name="20% - Акцент1 4" xfId="55"/>
    <cellStyle name="20% — акцент1 4" xfId="56"/>
    <cellStyle name="20% - Акцент1 4_Приложение 1" xfId="57"/>
    <cellStyle name="20% — акцент1 4_Приложение 1" xfId="58"/>
    <cellStyle name="20% - Акцент1 4_Приложение 1_1" xfId="59"/>
    <cellStyle name="20% — акцент1 4_Приложение 2" xfId="60"/>
    <cellStyle name="20% - Акцент1 4_Приложение 2_1" xfId="61"/>
    <cellStyle name="20% — акцент1 4_Стоимость" xfId="62"/>
    <cellStyle name="20% - Акцент1 4_Стоимость_1" xfId="63"/>
    <cellStyle name="20% — акцент1 4_Стоимость_1" xfId="64"/>
    <cellStyle name="20% - Акцент1 4_Стоимость_Стоимость" xfId="65"/>
    <cellStyle name="20% — акцент1 4_Стоимость_Стоимость" xfId="66"/>
    <cellStyle name="20% - Акцент1 40" xfId="67"/>
    <cellStyle name="20% - Акцент1 41" xfId="68"/>
    <cellStyle name="20% - Акцент1 42" xfId="69"/>
    <cellStyle name="20% - Акцент1 43" xfId="70"/>
    <cellStyle name="20% - Акцент1 44" xfId="71"/>
    <cellStyle name="20% - Акцент1 45" xfId="72"/>
    <cellStyle name="20% - Акцент1 5" xfId="73"/>
    <cellStyle name="20% - Акцент1 6" xfId="74"/>
    <cellStyle name="20% - Акцент1 7" xfId="75"/>
    <cellStyle name="20% - Акцент1 8" xfId="76"/>
    <cellStyle name="20% - Акцент1 9" xfId="77"/>
    <cellStyle name="20% - Акцент2 10" xfId="78"/>
    <cellStyle name="20% - Акцент2 11" xfId="79"/>
    <cellStyle name="20% - Акцент2 12" xfId="80"/>
    <cellStyle name="20% - Акцент2 13" xfId="81"/>
    <cellStyle name="20% - Акцент2 14" xfId="82"/>
    <cellStyle name="20% - Акцент2 15" xfId="83"/>
    <cellStyle name="20% - Акцент2 16" xfId="84"/>
    <cellStyle name="20% - Акцент2 17" xfId="85"/>
    <cellStyle name="20% - Акцент2 18" xfId="86"/>
    <cellStyle name="20% - Акцент2 19" xfId="87"/>
    <cellStyle name="20% - Акцент2 2" xfId="88"/>
    <cellStyle name="20% — акцент2 2" xfId="89"/>
    <cellStyle name="20% - Акцент2 2_Приложение 1" xfId="90"/>
    <cellStyle name="20% — акцент2 2_Приложение 1" xfId="91"/>
    <cellStyle name="20% - Акцент2 2_Приложение 1_1" xfId="92"/>
    <cellStyle name="20% — акцент2 2_Приложение 2" xfId="93"/>
    <cellStyle name="20% - Акцент2 2_Приложение 2_1" xfId="94"/>
    <cellStyle name="20% — акцент2 2_Стоимость" xfId="95"/>
    <cellStyle name="20% - Акцент2 2_Стоимость_1" xfId="96"/>
    <cellStyle name="20% — акцент2 2_Стоимость_1" xfId="97"/>
    <cellStyle name="20% - Акцент2 2_Стоимость_Стоимость" xfId="98"/>
    <cellStyle name="20% — акцент2 2_Стоимость_Стоимость" xfId="99"/>
    <cellStyle name="20% - Акцент2 20" xfId="100"/>
    <cellStyle name="20% - Акцент2 21" xfId="101"/>
    <cellStyle name="20% - Акцент2 22" xfId="102"/>
    <cellStyle name="20% - Акцент2 23" xfId="103"/>
    <cellStyle name="20% - Акцент2 24" xfId="104"/>
    <cellStyle name="20% - Акцент2 25" xfId="105"/>
    <cellStyle name="20% - Акцент2 26" xfId="106"/>
    <cellStyle name="20% - Акцент2 27" xfId="107"/>
    <cellStyle name="20% - Акцент2 28" xfId="108"/>
    <cellStyle name="20% - Акцент2 29" xfId="109"/>
    <cellStyle name="20% - Акцент2 3" xfId="110"/>
    <cellStyle name="20% — акцент2 3" xfId="111"/>
    <cellStyle name="20% - Акцент2 3_Приложение 1" xfId="112"/>
    <cellStyle name="20% — акцент2 3_Приложение 1" xfId="113"/>
    <cellStyle name="20% - Акцент2 3_Приложение 1_1" xfId="114"/>
    <cellStyle name="20% — акцент2 3_Приложение 2" xfId="115"/>
    <cellStyle name="20% - Акцент2 3_Приложение 2_1" xfId="116"/>
    <cellStyle name="20% — акцент2 3_Стоимость" xfId="117"/>
    <cellStyle name="20% - Акцент2 3_Стоимость_1" xfId="118"/>
    <cellStyle name="20% — акцент2 3_Стоимость_1" xfId="119"/>
    <cellStyle name="20% - Акцент2 3_Стоимость_Стоимость" xfId="120"/>
    <cellStyle name="20% — акцент2 3_Стоимость_Стоимость" xfId="121"/>
    <cellStyle name="20% - Акцент2 30" xfId="122"/>
    <cellStyle name="20% - Акцент2 31" xfId="123"/>
    <cellStyle name="20% - Акцент2 32" xfId="124"/>
    <cellStyle name="20% - Акцент2 33" xfId="125"/>
    <cellStyle name="20% - Акцент2 34" xfId="126"/>
    <cellStyle name="20% - Акцент2 35" xfId="127"/>
    <cellStyle name="20% - Акцент2 36" xfId="128"/>
    <cellStyle name="20% - Акцент2 37" xfId="129"/>
    <cellStyle name="20% - Акцент2 38" xfId="130"/>
    <cellStyle name="20% - Акцент2 39" xfId="131"/>
    <cellStyle name="20% - Акцент2 4" xfId="132"/>
    <cellStyle name="20% — акцент2 4" xfId="133"/>
    <cellStyle name="20% - Акцент2 4_Приложение 1" xfId="134"/>
    <cellStyle name="20% — акцент2 4_Приложение 1" xfId="135"/>
    <cellStyle name="20% - Акцент2 4_Приложение 1_1" xfId="136"/>
    <cellStyle name="20% — акцент2 4_Приложение 2" xfId="137"/>
    <cellStyle name="20% - Акцент2 4_Приложение 2_1" xfId="138"/>
    <cellStyle name="20% — акцент2 4_Стоимость" xfId="139"/>
    <cellStyle name="20% - Акцент2 4_Стоимость_1" xfId="140"/>
    <cellStyle name="20% — акцент2 4_Стоимость_1" xfId="141"/>
    <cellStyle name="20% - Акцент2 4_Стоимость_Стоимость" xfId="142"/>
    <cellStyle name="20% — акцент2 4_Стоимость_Стоимость" xfId="143"/>
    <cellStyle name="20% - Акцент2 40" xfId="144"/>
    <cellStyle name="20% - Акцент2 41" xfId="145"/>
    <cellStyle name="20% - Акцент2 42" xfId="146"/>
    <cellStyle name="20% - Акцент2 43" xfId="147"/>
    <cellStyle name="20% - Акцент2 44" xfId="148"/>
    <cellStyle name="20% - Акцент2 45" xfId="149"/>
    <cellStyle name="20% - Акцент2 5" xfId="150"/>
    <cellStyle name="20% - Акцент2 6" xfId="151"/>
    <cellStyle name="20% - Акцент2 7" xfId="152"/>
    <cellStyle name="20% - Акцент2 8" xfId="153"/>
    <cellStyle name="20% - Акцент2 9" xfId="154"/>
    <cellStyle name="20% - Акцент3 10" xfId="155"/>
    <cellStyle name="20% - Акцент3 11" xfId="156"/>
    <cellStyle name="20% - Акцент3 12" xfId="157"/>
    <cellStyle name="20% - Акцент3 13" xfId="158"/>
    <cellStyle name="20% - Акцент3 14" xfId="159"/>
    <cellStyle name="20% - Акцент3 15" xfId="160"/>
    <cellStyle name="20% - Акцент3 16" xfId="161"/>
    <cellStyle name="20% - Акцент3 17" xfId="162"/>
    <cellStyle name="20% - Акцент3 18" xfId="163"/>
    <cellStyle name="20% - Акцент3 19" xfId="164"/>
    <cellStyle name="20% - Акцент3 2" xfId="165"/>
    <cellStyle name="20% — акцент3 2" xfId="166"/>
    <cellStyle name="20% - Акцент3 2_Приложение 1" xfId="167"/>
    <cellStyle name="20% — акцент3 2_Приложение 1" xfId="168"/>
    <cellStyle name="20% - Акцент3 2_Приложение 1_1" xfId="169"/>
    <cellStyle name="20% — акцент3 2_Приложение 2" xfId="170"/>
    <cellStyle name="20% - Акцент3 2_Приложение 2_1" xfId="171"/>
    <cellStyle name="20% — акцент3 2_Стоимость" xfId="172"/>
    <cellStyle name="20% - Акцент3 2_Стоимость_1" xfId="173"/>
    <cellStyle name="20% — акцент3 2_Стоимость_1" xfId="174"/>
    <cellStyle name="20% - Акцент3 2_Стоимость_Стоимость" xfId="175"/>
    <cellStyle name="20% — акцент3 2_Стоимость_Стоимость" xfId="176"/>
    <cellStyle name="20% - Акцент3 20" xfId="177"/>
    <cellStyle name="20% - Акцент3 21" xfId="178"/>
    <cellStyle name="20% - Акцент3 22" xfId="179"/>
    <cellStyle name="20% - Акцент3 23" xfId="180"/>
    <cellStyle name="20% - Акцент3 24" xfId="181"/>
    <cellStyle name="20% - Акцент3 25" xfId="182"/>
    <cellStyle name="20% - Акцент3 26" xfId="183"/>
    <cellStyle name="20% - Акцент3 27" xfId="184"/>
    <cellStyle name="20% - Акцент3 28" xfId="185"/>
    <cellStyle name="20% - Акцент3 29" xfId="186"/>
    <cellStyle name="20% - Акцент3 3" xfId="187"/>
    <cellStyle name="20% — акцент3 3" xfId="188"/>
    <cellStyle name="20% - Акцент3 3_Приложение 1" xfId="189"/>
    <cellStyle name="20% — акцент3 3_Приложение 1" xfId="190"/>
    <cellStyle name="20% - Акцент3 3_Приложение 1_1" xfId="191"/>
    <cellStyle name="20% — акцент3 3_Приложение 2" xfId="192"/>
    <cellStyle name="20% - Акцент3 3_Приложение 2_1" xfId="193"/>
    <cellStyle name="20% — акцент3 3_Стоимость" xfId="194"/>
    <cellStyle name="20% - Акцент3 3_Стоимость_1" xfId="195"/>
    <cellStyle name="20% — акцент3 3_Стоимость_1" xfId="196"/>
    <cellStyle name="20% - Акцент3 3_Стоимость_Стоимость" xfId="197"/>
    <cellStyle name="20% — акцент3 3_Стоимость_Стоимость" xfId="198"/>
    <cellStyle name="20% - Акцент3 30" xfId="199"/>
    <cellStyle name="20% - Акцент3 31" xfId="200"/>
    <cellStyle name="20% - Акцент3 32" xfId="201"/>
    <cellStyle name="20% - Акцент3 33" xfId="202"/>
    <cellStyle name="20% - Акцент3 34" xfId="203"/>
    <cellStyle name="20% - Акцент3 35" xfId="204"/>
    <cellStyle name="20% - Акцент3 36" xfId="205"/>
    <cellStyle name="20% - Акцент3 37" xfId="206"/>
    <cellStyle name="20% - Акцент3 38" xfId="207"/>
    <cellStyle name="20% - Акцент3 39" xfId="208"/>
    <cellStyle name="20% - Акцент3 4" xfId="209"/>
    <cellStyle name="20% — акцент3 4" xfId="210"/>
    <cellStyle name="20% - Акцент3 4_Приложение 1" xfId="211"/>
    <cellStyle name="20% — акцент3 4_Приложение 1" xfId="212"/>
    <cellStyle name="20% - Акцент3 4_Приложение 1_1" xfId="213"/>
    <cellStyle name="20% — акцент3 4_Приложение 2" xfId="214"/>
    <cellStyle name="20% - Акцент3 4_Приложение 2_1" xfId="215"/>
    <cellStyle name="20% — акцент3 4_Стоимость" xfId="216"/>
    <cellStyle name="20% - Акцент3 4_Стоимость_1" xfId="217"/>
    <cellStyle name="20% — акцент3 4_Стоимость_1" xfId="218"/>
    <cellStyle name="20% - Акцент3 4_Стоимость_Стоимость" xfId="219"/>
    <cellStyle name="20% — акцент3 4_Стоимость_Стоимость" xfId="220"/>
    <cellStyle name="20% - Акцент3 40" xfId="221"/>
    <cellStyle name="20% - Акцент3 41" xfId="222"/>
    <cellStyle name="20% - Акцент3 42" xfId="223"/>
    <cellStyle name="20% - Акцент3 43" xfId="224"/>
    <cellStyle name="20% - Акцент3 44" xfId="225"/>
    <cellStyle name="20% - Акцент3 45" xfId="226"/>
    <cellStyle name="20% - Акцент3 5" xfId="227"/>
    <cellStyle name="20% - Акцент3 6" xfId="228"/>
    <cellStyle name="20% - Акцент3 7" xfId="229"/>
    <cellStyle name="20% - Акцент3 8" xfId="230"/>
    <cellStyle name="20% - Акцент3 9" xfId="231"/>
    <cellStyle name="20% - Акцент4 10" xfId="232"/>
    <cellStyle name="20% - Акцент4 11" xfId="233"/>
    <cellStyle name="20% - Акцент4 12" xfId="234"/>
    <cellStyle name="20% - Акцент4 13" xfId="235"/>
    <cellStyle name="20% - Акцент4 14" xfId="236"/>
    <cellStyle name="20% - Акцент4 15" xfId="237"/>
    <cellStyle name="20% - Акцент4 16" xfId="238"/>
    <cellStyle name="20% - Акцент4 17" xfId="239"/>
    <cellStyle name="20% - Акцент4 18" xfId="240"/>
    <cellStyle name="20% - Акцент4 19" xfId="241"/>
    <cellStyle name="20% - Акцент4 2" xfId="242"/>
    <cellStyle name="20% — акцент4 2" xfId="243"/>
    <cellStyle name="20% - Акцент4 2_Приложение 1" xfId="244"/>
    <cellStyle name="20% — акцент4 2_Приложение 1" xfId="245"/>
    <cellStyle name="20% - Акцент4 2_Приложение 1_1" xfId="246"/>
    <cellStyle name="20% — акцент4 2_Приложение 2" xfId="247"/>
    <cellStyle name="20% - Акцент4 2_Приложение 2_1" xfId="248"/>
    <cellStyle name="20% — акцент4 2_Стоимость" xfId="249"/>
    <cellStyle name="20% - Акцент4 2_Стоимость_1" xfId="250"/>
    <cellStyle name="20% — акцент4 2_Стоимость_1" xfId="251"/>
    <cellStyle name="20% - Акцент4 2_Стоимость_Стоимость" xfId="252"/>
    <cellStyle name="20% — акцент4 2_Стоимость_Стоимость" xfId="253"/>
    <cellStyle name="20% - Акцент4 20" xfId="254"/>
    <cellStyle name="20% - Акцент4 21" xfId="255"/>
    <cellStyle name="20% - Акцент4 22" xfId="256"/>
    <cellStyle name="20% - Акцент4 23" xfId="257"/>
    <cellStyle name="20% - Акцент4 24" xfId="258"/>
    <cellStyle name="20% - Акцент4 25" xfId="259"/>
    <cellStyle name="20% - Акцент4 26" xfId="260"/>
    <cellStyle name="20% - Акцент4 27" xfId="261"/>
    <cellStyle name="20% - Акцент4 28" xfId="262"/>
    <cellStyle name="20% - Акцент4 29" xfId="263"/>
    <cellStyle name="20% - Акцент4 3" xfId="264"/>
    <cellStyle name="20% — акцент4 3" xfId="265"/>
    <cellStyle name="20% - Акцент4 3_Приложение 1" xfId="266"/>
    <cellStyle name="20% — акцент4 3_Приложение 1" xfId="267"/>
    <cellStyle name="20% - Акцент4 3_Приложение 1_1" xfId="268"/>
    <cellStyle name="20% — акцент4 3_Приложение 2" xfId="269"/>
    <cellStyle name="20% - Акцент4 3_Приложение 2_1" xfId="270"/>
    <cellStyle name="20% — акцент4 3_Стоимость" xfId="271"/>
    <cellStyle name="20% - Акцент4 3_Стоимость_1" xfId="272"/>
    <cellStyle name="20% — акцент4 3_Стоимость_1" xfId="273"/>
    <cellStyle name="20% - Акцент4 3_Стоимость_Стоимость" xfId="274"/>
    <cellStyle name="20% — акцент4 3_Стоимость_Стоимость" xfId="275"/>
    <cellStyle name="20% - Акцент4 30" xfId="276"/>
    <cellStyle name="20% - Акцент4 31" xfId="277"/>
    <cellStyle name="20% - Акцент4 32" xfId="278"/>
    <cellStyle name="20% - Акцент4 33" xfId="279"/>
    <cellStyle name="20% - Акцент4 34" xfId="280"/>
    <cellStyle name="20% - Акцент4 35" xfId="281"/>
    <cellStyle name="20% - Акцент4 36" xfId="282"/>
    <cellStyle name="20% - Акцент4 37" xfId="283"/>
    <cellStyle name="20% - Акцент4 38" xfId="284"/>
    <cellStyle name="20% - Акцент4 39" xfId="285"/>
    <cellStyle name="20% - Акцент4 4" xfId="286"/>
    <cellStyle name="20% — акцент4 4" xfId="287"/>
    <cellStyle name="20% - Акцент4 4_Приложение 1" xfId="288"/>
    <cellStyle name="20% — акцент4 4_Приложение 1" xfId="289"/>
    <cellStyle name="20% - Акцент4 4_Приложение 1_1" xfId="290"/>
    <cellStyle name="20% — акцент4 4_Приложение 2" xfId="291"/>
    <cellStyle name="20% - Акцент4 4_Приложение 2_1" xfId="292"/>
    <cellStyle name="20% — акцент4 4_Стоимость" xfId="293"/>
    <cellStyle name="20% - Акцент4 4_Стоимость_1" xfId="294"/>
    <cellStyle name="20% — акцент4 4_Стоимость_1" xfId="295"/>
    <cellStyle name="20% - Акцент4 4_Стоимость_Стоимость" xfId="296"/>
    <cellStyle name="20% — акцент4 4_Стоимость_Стоимость" xfId="297"/>
    <cellStyle name="20% - Акцент4 40" xfId="298"/>
    <cellStyle name="20% - Акцент4 41" xfId="299"/>
    <cellStyle name="20% - Акцент4 42" xfId="300"/>
    <cellStyle name="20% - Акцент4 43" xfId="301"/>
    <cellStyle name="20% - Акцент4 44" xfId="302"/>
    <cellStyle name="20% - Акцент4 45" xfId="303"/>
    <cellStyle name="20% - Акцент4 5" xfId="304"/>
    <cellStyle name="20% - Акцент4 6" xfId="305"/>
    <cellStyle name="20% - Акцент4 7" xfId="306"/>
    <cellStyle name="20% - Акцент4 8" xfId="307"/>
    <cellStyle name="20% - Акцент4 9" xfId="308"/>
    <cellStyle name="20% - Акцент5 10" xfId="309"/>
    <cellStyle name="20% - Акцент5 11" xfId="310"/>
    <cellStyle name="20% - Акцент5 12" xfId="311"/>
    <cellStyle name="20% - Акцент5 13" xfId="312"/>
    <cellStyle name="20% - Акцент5 14" xfId="313"/>
    <cellStyle name="20% - Акцент5 15" xfId="314"/>
    <cellStyle name="20% - Акцент5 16" xfId="315"/>
    <cellStyle name="20% - Акцент5 17" xfId="316"/>
    <cellStyle name="20% - Акцент5 18" xfId="317"/>
    <cellStyle name="20% - Акцент5 19" xfId="318"/>
    <cellStyle name="20% - Акцент5 2" xfId="319"/>
    <cellStyle name="20% — акцент5 2" xfId="320"/>
    <cellStyle name="20% - Акцент5 2_Приложение 1" xfId="321"/>
    <cellStyle name="20% — акцент5 2_Приложение 1" xfId="322"/>
    <cellStyle name="20% - Акцент5 2_Приложение 1_1" xfId="323"/>
    <cellStyle name="20% — акцент5 2_Приложение 2" xfId="324"/>
    <cellStyle name="20% - Акцент5 2_Приложение 2_1" xfId="325"/>
    <cellStyle name="20% — акцент5 2_Стоимость" xfId="326"/>
    <cellStyle name="20% - Акцент5 2_Стоимость_1" xfId="327"/>
    <cellStyle name="20% — акцент5 2_Стоимость_1" xfId="328"/>
    <cellStyle name="20% - Акцент5 2_Стоимость_Стоимость" xfId="329"/>
    <cellStyle name="20% — акцент5 2_Стоимость_Стоимость" xfId="330"/>
    <cellStyle name="20% - Акцент5 20" xfId="331"/>
    <cellStyle name="20% - Акцент5 21" xfId="332"/>
    <cellStyle name="20% - Акцент5 22" xfId="333"/>
    <cellStyle name="20% - Акцент5 23" xfId="334"/>
    <cellStyle name="20% - Акцент5 24" xfId="335"/>
    <cellStyle name="20% - Акцент5 25" xfId="336"/>
    <cellStyle name="20% - Акцент5 26" xfId="337"/>
    <cellStyle name="20% - Акцент5 27" xfId="338"/>
    <cellStyle name="20% - Акцент5 28" xfId="339"/>
    <cellStyle name="20% - Акцент5 29" xfId="340"/>
    <cellStyle name="20% - Акцент5 3" xfId="341"/>
    <cellStyle name="20% — акцент5 3" xfId="342"/>
    <cellStyle name="20% - Акцент5 3_Приложение 1" xfId="343"/>
    <cellStyle name="20% — акцент5 3_Приложение 1" xfId="344"/>
    <cellStyle name="20% - Акцент5 3_Приложение 1_1" xfId="345"/>
    <cellStyle name="20% — акцент5 3_Приложение 2" xfId="346"/>
    <cellStyle name="20% - Акцент5 3_Приложение 2_1" xfId="347"/>
    <cellStyle name="20% — акцент5 3_Стоимость" xfId="348"/>
    <cellStyle name="20% - Акцент5 3_Стоимость_1" xfId="349"/>
    <cellStyle name="20% — акцент5 3_Стоимость_1" xfId="350"/>
    <cellStyle name="20% - Акцент5 3_Стоимость_Стоимость" xfId="351"/>
    <cellStyle name="20% — акцент5 3_Стоимость_Стоимость" xfId="352"/>
    <cellStyle name="20% - Акцент5 30" xfId="353"/>
    <cellStyle name="20% - Акцент5 31" xfId="354"/>
    <cellStyle name="20% - Акцент5 32" xfId="355"/>
    <cellStyle name="20% - Акцент5 33" xfId="356"/>
    <cellStyle name="20% - Акцент5 34" xfId="357"/>
    <cellStyle name="20% - Акцент5 35" xfId="358"/>
    <cellStyle name="20% - Акцент5 36" xfId="359"/>
    <cellStyle name="20% - Акцент5 37" xfId="360"/>
    <cellStyle name="20% - Акцент5 38" xfId="361"/>
    <cellStyle name="20% - Акцент5 39" xfId="362"/>
    <cellStyle name="20% - Акцент5 4" xfId="363"/>
    <cellStyle name="20% — акцент5 4" xfId="364"/>
    <cellStyle name="20% - Акцент5 4_Приложение 1" xfId="365"/>
    <cellStyle name="20% — акцент5 4_Приложение 1" xfId="366"/>
    <cellStyle name="20% - Акцент5 4_Приложение 1_1" xfId="367"/>
    <cellStyle name="20% — акцент5 4_Приложение 2" xfId="368"/>
    <cellStyle name="20% - Акцент5 4_Приложение 2_1" xfId="369"/>
    <cellStyle name="20% — акцент5 4_Стоимость" xfId="370"/>
    <cellStyle name="20% - Акцент5 4_Стоимость_1" xfId="371"/>
    <cellStyle name="20% — акцент5 4_Стоимость_1" xfId="372"/>
    <cellStyle name="20% - Акцент5 4_Стоимость_Стоимость" xfId="373"/>
    <cellStyle name="20% — акцент5 4_Стоимость_Стоимость" xfId="374"/>
    <cellStyle name="20% - Акцент5 40" xfId="375"/>
    <cellStyle name="20% - Акцент5 41" xfId="376"/>
    <cellStyle name="20% - Акцент5 42" xfId="377"/>
    <cellStyle name="20% - Акцент5 43" xfId="378"/>
    <cellStyle name="20% - Акцент5 44" xfId="379"/>
    <cellStyle name="20% - Акцент5 45" xfId="380"/>
    <cellStyle name="20% - Акцент5 5" xfId="381"/>
    <cellStyle name="20% - Акцент5 6" xfId="382"/>
    <cellStyle name="20% - Акцент5 7" xfId="383"/>
    <cellStyle name="20% - Акцент5 8" xfId="384"/>
    <cellStyle name="20% - Акцент5 9" xfId="385"/>
    <cellStyle name="20% - Акцент6 10" xfId="386"/>
    <cellStyle name="20% - Акцент6 11" xfId="387"/>
    <cellStyle name="20% - Акцент6 12" xfId="388"/>
    <cellStyle name="20% - Акцент6 13" xfId="389"/>
    <cellStyle name="20% - Акцент6 14" xfId="390"/>
    <cellStyle name="20% - Акцент6 15" xfId="391"/>
    <cellStyle name="20% - Акцент6 16" xfId="392"/>
    <cellStyle name="20% - Акцент6 17" xfId="393"/>
    <cellStyle name="20% - Акцент6 18" xfId="394"/>
    <cellStyle name="20% - Акцент6 19" xfId="395"/>
    <cellStyle name="20% - Акцент6 2" xfId="396"/>
    <cellStyle name="20% — акцент6 2" xfId="397"/>
    <cellStyle name="20% - Акцент6 2_Приложение 1" xfId="398"/>
    <cellStyle name="20% — акцент6 2_Приложение 1" xfId="399"/>
    <cellStyle name="20% - Акцент6 2_Приложение 1_1" xfId="400"/>
    <cellStyle name="20% — акцент6 2_Приложение 2" xfId="401"/>
    <cellStyle name="20% - Акцент6 2_Приложение 2_1" xfId="402"/>
    <cellStyle name="20% — акцент6 2_Стоимость" xfId="403"/>
    <cellStyle name="20% - Акцент6 2_Стоимость_1" xfId="404"/>
    <cellStyle name="20% — акцент6 2_Стоимость_1" xfId="405"/>
    <cellStyle name="20% - Акцент6 2_Стоимость_Стоимость" xfId="406"/>
    <cellStyle name="20% — акцент6 2_Стоимость_Стоимость" xfId="407"/>
    <cellStyle name="20% - Акцент6 20" xfId="408"/>
    <cellStyle name="20% - Акцент6 21" xfId="409"/>
    <cellStyle name="20% - Акцент6 22" xfId="410"/>
    <cellStyle name="20% - Акцент6 23" xfId="411"/>
    <cellStyle name="20% - Акцент6 24" xfId="412"/>
    <cellStyle name="20% - Акцент6 25" xfId="413"/>
    <cellStyle name="20% - Акцент6 26" xfId="414"/>
    <cellStyle name="20% - Акцент6 27" xfId="415"/>
    <cellStyle name="20% - Акцент6 28" xfId="416"/>
    <cellStyle name="20% - Акцент6 29" xfId="417"/>
    <cellStyle name="20% - Акцент6 3" xfId="418"/>
    <cellStyle name="20% — акцент6 3" xfId="419"/>
    <cellStyle name="20% - Акцент6 3_Приложение 1" xfId="420"/>
    <cellStyle name="20% — акцент6 3_Приложение 1" xfId="421"/>
    <cellStyle name="20% - Акцент6 3_Приложение 1_1" xfId="422"/>
    <cellStyle name="20% — акцент6 3_Приложение 2" xfId="423"/>
    <cellStyle name="20% - Акцент6 3_Приложение 2_1" xfId="424"/>
    <cellStyle name="20% — акцент6 3_Стоимость" xfId="425"/>
    <cellStyle name="20% - Акцент6 3_Стоимость_1" xfId="426"/>
    <cellStyle name="20% — акцент6 3_Стоимость_1" xfId="427"/>
    <cellStyle name="20% - Акцент6 3_Стоимость_Стоимость" xfId="428"/>
    <cellStyle name="20% — акцент6 3_Стоимость_Стоимость" xfId="429"/>
    <cellStyle name="20% - Акцент6 30" xfId="430"/>
    <cellStyle name="20% - Акцент6 31" xfId="431"/>
    <cellStyle name="20% - Акцент6 32" xfId="432"/>
    <cellStyle name="20% - Акцент6 33" xfId="433"/>
    <cellStyle name="20% - Акцент6 34" xfId="434"/>
    <cellStyle name="20% - Акцент6 35" xfId="435"/>
    <cellStyle name="20% - Акцент6 36" xfId="436"/>
    <cellStyle name="20% - Акцент6 37" xfId="437"/>
    <cellStyle name="20% - Акцент6 38" xfId="438"/>
    <cellStyle name="20% - Акцент6 39" xfId="439"/>
    <cellStyle name="20% - Акцент6 4" xfId="440"/>
    <cellStyle name="20% — акцент6 4" xfId="441"/>
    <cellStyle name="20% - Акцент6 4_Приложение 1" xfId="442"/>
    <cellStyle name="20% — акцент6 4_Приложение 1" xfId="443"/>
    <cellStyle name="20% - Акцент6 4_Приложение 1_1" xfId="444"/>
    <cellStyle name="20% — акцент6 4_Приложение 2" xfId="445"/>
    <cellStyle name="20% - Акцент6 4_Приложение 2_1" xfId="446"/>
    <cellStyle name="20% — акцент6 4_Стоимость" xfId="447"/>
    <cellStyle name="20% - Акцент6 4_Стоимость_1" xfId="448"/>
    <cellStyle name="20% — акцент6 4_Стоимость_1" xfId="449"/>
    <cellStyle name="20% - Акцент6 4_Стоимость_Стоимость" xfId="450"/>
    <cellStyle name="20% — акцент6 4_Стоимость_Стоимость" xfId="451"/>
    <cellStyle name="20% - Акцент6 40" xfId="452"/>
    <cellStyle name="20% - Акцент6 41" xfId="453"/>
    <cellStyle name="20% - Акцент6 42" xfId="454"/>
    <cellStyle name="20% - Акцент6 43" xfId="455"/>
    <cellStyle name="20% - Акцент6 44" xfId="456"/>
    <cellStyle name="20% - Акцент6 45" xfId="457"/>
    <cellStyle name="20% - Акцент6 5" xfId="458"/>
    <cellStyle name="20% - Акцент6 6" xfId="459"/>
    <cellStyle name="20% - Акцент6 7" xfId="460"/>
    <cellStyle name="20% - Акцент6 8" xfId="461"/>
    <cellStyle name="20% - Акцент6 9" xfId="462"/>
    <cellStyle name="40% - Акцент1 10" xfId="463"/>
    <cellStyle name="40% - Акцент1 11" xfId="464"/>
    <cellStyle name="40% - Акцент1 12" xfId="465"/>
    <cellStyle name="40% - Акцент1 13" xfId="466"/>
    <cellStyle name="40% - Акцент1 14" xfId="467"/>
    <cellStyle name="40% - Акцент1 15" xfId="468"/>
    <cellStyle name="40% - Акцент1 16" xfId="469"/>
    <cellStyle name="40% - Акцент1 17" xfId="470"/>
    <cellStyle name="40% - Акцент1 18" xfId="471"/>
    <cellStyle name="40% - Акцент1 19" xfId="472"/>
    <cellStyle name="40% - Акцент1 2" xfId="473"/>
    <cellStyle name="40% — акцент1 2" xfId="474"/>
    <cellStyle name="40% - Акцент1 2_Приложение 1" xfId="475"/>
    <cellStyle name="40% — акцент1 2_Приложение 1" xfId="476"/>
    <cellStyle name="40% - Акцент1 2_Приложение 1_1" xfId="477"/>
    <cellStyle name="40% — акцент1 2_Приложение 2" xfId="478"/>
    <cellStyle name="40% - Акцент1 2_Приложение 2_1" xfId="479"/>
    <cellStyle name="40% — акцент1 2_Стоимость" xfId="480"/>
    <cellStyle name="40% - Акцент1 2_Стоимость_1" xfId="481"/>
    <cellStyle name="40% — акцент1 2_Стоимость_1" xfId="482"/>
    <cellStyle name="40% - Акцент1 2_Стоимость_Стоимость" xfId="483"/>
    <cellStyle name="40% — акцент1 2_Стоимость_Стоимость" xfId="484"/>
    <cellStyle name="40% - Акцент1 20" xfId="485"/>
    <cellStyle name="40% - Акцент1 21" xfId="486"/>
    <cellStyle name="40% - Акцент1 22" xfId="487"/>
    <cellStyle name="40% - Акцент1 23" xfId="488"/>
    <cellStyle name="40% - Акцент1 24" xfId="489"/>
    <cellStyle name="40% - Акцент1 25" xfId="490"/>
    <cellStyle name="40% - Акцент1 26" xfId="491"/>
    <cellStyle name="40% - Акцент1 27" xfId="492"/>
    <cellStyle name="40% - Акцент1 28" xfId="493"/>
    <cellStyle name="40% - Акцент1 29" xfId="494"/>
    <cellStyle name="40% - Акцент1 3" xfId="495"/>
    <cellStyle name="40% — акцент1 3" xfId="496"/>
    <cellStyle name="40% - Акцент1 3_Приложение 1" xfId="497"/>
    <cellStyle name="40% — акцент1 3_Приложение 1" xfId="498"/>
    <cellStyle name="40% - Акцент1 3_Приложение 1_1" xfId="499"/>
    <cellStyle name="40% — акцент1 3_Приложение 2" xfId="500"/>
    <cellStyle name="40% - Акцент1 3_Приложение 2_1" xfId="501"/>
    <cellStyle name="40% — акцент1 3_Стоимость" xfId="502"/>
    <cellStyle name="40% - Акцент1 3_Стоимость_1" xfId="503"/>
    <cellStyle name="40% — акцент1 3_Стоимость_1" xfId="504"/>
    <cellStyle name="40% - Акцент1 3_Стоимость_Стоимость" xfId="505"/>
    <cellStyle name="40% — акцент1 3_Стоимость_Стоимость" xfId="506"/>
    <cellStyle name="40% - Акцент1 30" xfId="507"/>
    <cellStyle name="40% - Акцент1 31" xfId="508"/>
    <cellStyle name="40% - Акцент1 32" xfId="509"/>
    <cellStyle name="40% - Акцент1 33" xfId="510"/>
    <cellStyle name="40% - Акцент1 34" xfId="511"/>
    <cellStyle name="40% - Акцент1 35" xfId="512"/>
    <cellStyle name="40% - Акцент1 36" xfId="513"/>
    <cellStyle name="40% - Акцент1 37" xfId="514"/>
    <cellStyle name="40% - Акцент1 38" xfId="515"/>
    <cellStyle name="40% - Акцент1 39" xfId="516"/>
    <cellStyle name="40% - Акцент1 4" xfId="517"/>
    <cellStyle name="40% — акцент1 4" xfId="518"/>
    <cellStyle name="40% - Акцент1 4_Приложение 1" xfId="519"/>
    <cellStyle name="40% — акцент1 4_Приложение 1" xfId="520"/>
    <cellStyle name="40% - Акцент1 4_Приложение 1_1" xfId="521"/>
    <cellStyle name="40% — акцент1 4_Приложение 2" xfId="522"/>
    <cellStyle name="40% - Акцент1 4_Приложение 2_1" xfId="523"/>
    <cellStyle name="40% — акцент1 4_Стоимость" xfId="524"/>
    <cellStyle name="40% - Акцент1 4_Стоимость_1" xfId="525"/>
    <cellStyle name="40% — акцент1 4_Стоимость_1" xfId="526"/>
    <cellStyle name="40% - Акцент1 4_Стоимость_Стоимость" xfId="527"/>
    <cellStyle name="40% — акцент1 4_Стоимость_Стоимость" xfId="528"/>
    <cellStyle name="40% - Акцент1 40" xfId="529"/>
    <cellStyle name="40% - Акцент1 41" xfId="530"/>
    <cellStyle name="40% - Акцент1 42" xfId="531"/>
    <cellStyle name="40% - Акцент1 43" xfId="532"/>
    <cellStyle name="40% - Акцент1 44" xfId="533"/>
    <cellStyle name="40% - Акцент1 45" xfId="534"/>
    <cellStyle name="40% - Акцент1 5" xfId="535"/>
    <cellStyle name="40% - Акцент1 6" xfId="536"/>
    <cellStyle name="40% - Акцент1 7" xfId="537"/>
    <cellStyle name="40% - Акцент1 8" xfId="538"/>
    <cellStyle name="40% - Акцент1 9" xfId="539"/>
    <cellStyle name="40% - Акцент2 10" xfId="540"/>
    <cellStyle name="40% - Акцент2 11" xfId="541"/>
    <cellStyle name="40% - Акцент2 12" xfId="542"/>
    <cellStyle name="40% - Акцент2 13" xfId="543"/>
    <cellStyle name="40% - Акцент2 14" xfId="544"/>
    <cellStyle name="40% - Акцент2 15" xfId="545"/>
    <cellStyle name="40% - Акцент2 16" xfId="546"/>
    <cellStyle name="40% - Акцент2 17" xfId="547"/>
    <cellStyle name="40% - Акцент2 18" xfId="548"/>
    <cellStyle name="40% - Акцент2 19" xfId="549"/>
    <cellStyle name="40% - Акцент2 2" xfId="550"/>
    <cellStyle name="40% — акцент2 2" xfId="551"/>
    <cellStyle name="40% - Акцент2 2_Приложение 1" xfId="552"/>
    <cellStyle name="40% — акцент2 2_Приложение 1" xfId="553"/>
    <cellStyle name="40% - Акцент2 2_Приложение 1_1" xfId="554"/>
    <cellStyle name="40% — акцент2 2_Приложение 2" xfId="555"/>
    <cellStyle name="40% - Акцент2 2_Приложение 2_1" xfId="556"/>
    <cellStyle name="40% — акцент2 2_Стоимость" xfId="557"/>
    <cellStyle name="40% - Акцент2 2_Стоимость_1" xfId="558"/>
    <cellStyle name="40% — акцент2 2_Стоимость_1" xfId="559"/>
    <cellStyle name="40% - Акцент2 2_Стоимость_Стоимость" xfId="560"/>
    <cellStyle name="40% — акцент2 2_Стоимость_Стоимость" xfId="561"/>
    <cellStyle name="40% - Акцент2 20" xfId="562"/>
    <cellStyle name="40% - Акцент2 21" xfId="563"/>
    <cellStyle name="40% - Акцент2 22" xfId="564"/>
    <cellStyle name="40% - Акцент2 23" xfId="565"/>
    <cellStyle name="40% - Акцент2 24" xfId="566"/>
    <cellStyle name="40% - Акцент2 25" xfId="567"/>
    <cellStyle name="40% - Акцент2 26" xfId="568"/>
    <cellStyle name="40% - Акцент2 27" xfId="569"/>
    <cellStyle name="40% - Акцент2 28" xfId="570"/>
    <cellStyle name="40% - Акцент2 29" xfId="571"/>
    <cellStyle name="40% - Акцент2 3" xfId="572"/>
    <cellStyle name="40% — акцент2 3" xfId="573"/>
    <cellStyle name="40% - Акцент2 3_Приложение 1" xfId="574"/>
    <cellStyle name="40% — акцент2 3_Приложение 1" xfId="575"/>
    <cellStyle name="40% - Акцент2 3_Приложение 1_1" xfId="576"/>
    <cellStyle name="40% — акцент2 3_Приложение 2" xfId="577"/>
    <cellStyle name="40% - Акцент2 3_Приложение 2_1" xfId="578"/>
    <cellStyle name="40% — акцент2 3_Стоимость" xfId="579"/>
    <cellStyle name="40% - Акцент2 3_Стоимость_1" xfId="580"/>
    <cellStyle name="40% — акцент2 3_Стоимость_1" xfId="581"/>
    <cellStyle name="40% - Акцент2 3_Стоимость_Стоимость" xfId="582"/>
    <cellStyle name="40% — акцент2 3_Стоимость_Стоимость" xfId="583"/>
    <cellStyle name="40% - Акцент2 30" xfId="584"/>
    <cellStyle name="40% - Акцент2 31" xfId="585"/>
    <cellStyle name="40% - Акцент2 32" xfId="586"/>
    <cellStyle name="40% - Акцент2 33" xfId="587"/>
    <cellStyle name="40% - Акцент2 34" xfId="588"/>
    <cellStyle name="40% - Акцент2 35" xfId="589"/>
    <cellStyle name="40% - Акцент2 36" xfId="590"/>
    <cellStyle name="40% - Акцент2 37" xfId="591"/>
    <cellStyle name="40% - Акцент2 38" xfId="592"/>
    <cellStyle name="40% - Акцент2 39" xfId="593"/>
    <cellStyle name="40% - Акцент2 4" xfId="594"/>
    <cellStyle name="40% — акцент2 4" xfId="595"/>
    <cellStyle name="40% - Акцент2 4_Приложение 1" xfId="596"/>
    <cellStyle name="40% — акцент2 4_Приложение 1" xfId="597"/>
    <cellStyle name="40% - Акцент2 4_Приложение 1_1" xfId="598"/>
    <cellStyle name="40% — акцент2 4_Приложение 2" xfId="599"/>
    <cellStyle name="40% - Акцент2 4_Приложение 2_1" xfId="600"/>
    <cellStyle name="40% — акцент2 4_Стоимость" xfId="601"/>
    <cellStyle name="40% - Акцент2 4_Стоимость_1" xfId="602"/>
    <cellStyle name="40% — акцент2 4_Стоимость_1" xfId="603"/>
    <cellStyle name="40% - Акцент2 4_Стоимость_Стоимость" xfId="604"/>
    <cellStyle name="40% — акцент2 4_Стоимость_Стоимость" xfId="605"/>
    <cellStyle name="40% - Акцент2 40" xfId="606"/>
    <cellStyle name="40% - Акцент2 41" xfId="607"/>
    <cellStyle name="40% - Акцент2 42" xfId="608"/>
    <cellStyle name="40% - Акцент2 43" xfId="609"/>
    <cellStyle name="40% - Акцент2 44" xfId="610"/>
    <cellStyle name="40% - Акцент2 45" xfId="611"/>
    <cellStyle name="40% - Акцент2 5" xfId="612"/>
    <cellStyle name="40% - Акцент2 6" xfId="613"/>
    <cellStyle name="40% - Акцент2 7" xfId="614"/>
    <cellStyle name="40% - Акцент2 8" xfId="615"/>
    <cellStyle name="40% - Акцент2 9" xfId="616"/>
    <cellStyle name="40% - Акцент3 10" xfId="617"/>
    <cellStyle name="40% - Акцент3 11" xfId="618"/>
    <cellStyle name="40% - Акцент3 12" xfId="619"/>
    <cellStyle name="40% - Акцент3 13" xfId="620"/>
    <cellStyle name="40% - Акцент3 14" xfId="621"/>
    <cellStyle name="40% - Акцент3 15" xfId="622"/>
    <cellStyle name="40% - Акцент3 16" xfId="623"/>
    <cellStyle name="40% - Акцент3 17" xfId="624"/>
    <cellStyle name="40% - Акцент3 18" xfId="625"/>
    <cellStyle name="40% - Акцент3 19" xfId="626"/>
    <cellStyle name="40% - Акцент3 2" xfId="627"/>
    <cellStyle name="40% — акцент3 2" xfId="628"/>
    <cellStyle name="40% - Акцент3 2_Приложение 1" xfId="629"/>
    <cellStyle name="40% — акцент3 2_Приложение 1" xfId="630"/>
    <cellStyle name="40% - Акцент3 2_Приложение 1_1" xfId="631"/>
    <cellStyle name="40% — акцент3 2_Приложение 2" xfId="632"/>
    <cellStyle name="40% - Акцент3 2_Приложение 2_1" xfId="633"/>
    <cellStyle name="40% — акцент3 2_Стоимость" xfId="634"/>
    <cellStyle name="40% - Акцент3 2_Стоимость_1" xfId="635"/>
    <cellStyle name="40% — акцент3 2_Стоимость_1" xfId="636"/>
    <cellStyle name="40% - Акцент3 2_Стоимость_Стоимость" xfId="637"/>
    <cellStyle name="40% — акцент3 2_Стоимость_Стоимость" xfId="638"/>
    <cellStyle name="40% - Акцент3 20" xfId="639"/>
    <cellStyle name="40% - Акцент3 21" xfId="640"/>
    <cellStyle name="40% - Акцент3 22" xfId="641"/>
    <cellStyle name="40% - Акцент3 23" xfId="642"/>
    <cellStyle name="40% - Акцент3 24" xfId="643"/>
    <cellStyle name="40% - Акцент3 25" xfId="644"/>
    <cellStyle name="40% - Акцент3 26" xfId="645"/>
    <cellStyle name="40% - Акцент3 27" xfId="646"/>
    <cellStyle name="40% - Акцент3 28" xfId="647"/>
    <cellStyle name="40% - Акцент3 29" xfId="648"/>
    <cellStyle name="40% - Акцент3 3" xfId="649"/>
    <cellStyle name="40% — акцент3 3" xfId="650"/>
    <cellStyle name="40% - Акцент3 3_Приложение 1" xfId="651"/>
    <cellStyle name="40% — акцент3 3_Приложение 1" xfId="652"/>
    <cellStyle name="40% - Акцент3 3_Приложение 1_1" xfId="653"/>
    <cellStyle name="40% — акцент3 3_Приложение 2" xfId="654"/>
    <cellStyle name="40% - Акцент3 3_Приложение 2_1" xfId="655"/>
    <cellStyle name="40% — акцент3 3_Стоимость" xfId="656"/>
    <cellStyle name="40% - Акцент3 3_Стоимость_1" xfId="657"/>
    <cellStyle name="40% — акцент3 3_Стоимость_1" xfId="658"/>
    <cellStyle name="40% - Акцент3 3_Стоимость_Стоимость" xfId="659"/>
    <cellStyle name="40% — акцент3 3_Стоимость_Стоимость" xfId="660"/>
    <cellStyle name="40% - Акцент3 30" xfId="661"/>
    <cellStyle name="40% - Акцент3 31" xfId="662"/>
    <cellStyle name="40% - Акцент3 32" xfId="663"/>
    <cellStyle name="40% - Акцент3 33" xfId="664"/>
    <cellStyle name="40% - Акцент3 34" xfId="665"/>
    <cellStyle name="40% - Акцент3 35" xfId="666"/>
    <cellStyle name="40% - Акцент3 36" xfId="667"/>
    <cellStyle name="40% - Акцент3 37" xfId="668"/>
    <cellStyle name="40% - Акцент3 38" xfId="669"/>
    <cellStyle name="40% - Акцент3 39" xfId="670"/>
    <cellStyle name="40% - Акцент3 4" xfId="671"/>
    <cellStyle name="40% — акцент3 4" xfId="672"/>
    <cellStyle name="40% - Акцент3 4_Приложение 1" xfId="673"/>
    <cellStyle name="40% — акцент3 4_Приложение 1" xfId="674"/>
    <cellStyle name="40% - Акцент3 4_Приложение 1_1" xfId="675"/>
    <cellStyle name="40% — акцент3 4_Приложение 2" xfId="676"/>
    <cellStyle name="40% - Акцент3 4_Приложение 2_1" xfId="677"/>
    <cellStyle name="40% — акцент3 4_Стоимость" xfId="678"/>
    <cellStyle name="40% - Акцент3 4_Стоимость_1" xfId="679"/>
    <cellStyle name="40% — акцент3 4_Стоимость_1" xfId="680"/>
    <cellStyle name="40% - Акцент3 4_Стоимость_Стоимость" xfId="681"/>
    <cellStyle name="40% — акцент3 4_Стоимость_Стоимость" xfId="682"/>
    <cellStyle name="40% - Акцент3 40" xfId="683"/>
    <cellStyle name="40% - Акцент3 41" xfId="684"/>
    <cellStyle name="40% - Акцент3 42" xfId="685"/>
    <cellStyle name="40% - Акцент3 43" xfId="686"/>
    <cellStyle name="40% - Акцент3 44" xfId="687"/>
    <cellStyle name="40% - Акцент3 45" xfId="688"/>
    <cellStyle name="40% - Акцент3 5" xfId="689"/>
    <cellStyle name="40% - Акцент3 6" xfId="690"/>
    <cellStyle name="40% - Акцент3 7" xfId="691"/>
    <cellStyle name="40% - Акцент3 8" xfId="692"/>
    <cellStyle name="40% - Акцент3 9" xfId="693"/>
    <cellStyle name="40% - Акцент4 10" xfId="694"/>
    <cellStyle name="40% - Акцент4 11" xfId="695"/>
    <cellStyle name="40% - Акцент4 12" xfId="696"/>
    <cellStyle name="40% - Акцент4 13" xfId="697"/>
    <cellStyle name="40% - Акцент4 14" xfId="698"/>
    <cellStyle name="40% - Акцент4 15" xfId="699"/>
    <cellStyle name="40% - Акцент4 16" xfId="700"/>
    <cellStyle name="40% - Акцент4 17" xfId="701"/>
    <cellStyle name="40% - Акцент4 18" xfId="702"/>
    <cellStyle name="40% - Акцент4 19" xfId="703"/>
    <cellStyle name="40% - Акцент4 2" xfId="704"/>
    <cellStyle name="40% — акцент4 2" xfId="705"/>
    <cellStyle name="40% - Акцент4 2_Приложение 1" xfId="706"/>
    <cellStyle name="40% — акцент4 2_Приложение 1" xfId="707"/>
    <cellStyle name="40% - Акцент4 2_Приложение 1_1" xfId="708"/>
    <cellStyle name="40% — акцент4 2_Приложение 2" xfId="709"/>
    <cellStyle name="40% - Акцент4 2_Приложение 2_1" xfId="710"/>
    <cellStyle name="40% — акцент4 2_Стоимость" xfId="711"/>
    <cellStyle name="40% - Акцент4 2_Стоимость_1" xfId="712"/>
    <cellStyle name="40% — акцент4 2_Стоимость_1" xfId="713"/>
    <cellStyle name="40% - Акцент4 2_Стоимость_Стоимость" xfId="714"/>
    <cellStyle name="40% — акцент4 2_Стоимость_Стоимость" xfId="715"/>
    <cellStyle name="40% - Акцент4 20" xfId="716"/>
    <cellStyle name="40% - Акцент4 21" xfId="717"/>
    <cellStyle name="40% - Акцент4 22" xfId="718"/>
    <cellStyle name="40% - Акцент4 23" xfId="719"/>
    <cellStyle name="40% - Акцент4 24" xfId="720"/>
    <cellStyle name="40% - Акцент4 25" xfId="721"/>
    <cellStyle name="40% - Акцент4 26" xfId="722"/>
    <cellStyle name="40% - Акцент4 27" xfId="723"/>
    <cellStyle name="40% - Акцент4 28" xfId="724"/>
    <cellStyle name="40% - Акцент4 29" xfId="725"/>
    <cellStyle name="40% - Акцент4 3" xfId="726"/>
    <cellStyle name="40% — акцент4 3" xfId="727"/>
    <cellStyle name="40% - Акцент4 3_Приложение 1" xfId="728"/>
    <cellStyle name="40% — акцент4 3_Приложение 1" xfId="729"/>
    <cellStyle name="40% - Акцент4 3_Приложение 1_1" xfId="730"/>
    <cellStyle name="40% — акцент4 3_Приложение 2" xfId="731"/>
    <cellStyle name="40% - Акцент4 3_Приложение 2_1" xfId="732"/>
    <cellStyle name="40% — акцент4 3_Стоимость" xfId="733"/>
    <cellStyle name="40% - Акцент4 3_Стоимость_1" xfId="734"/>
    <cellStyle name="40% — акцент4 3_Стоимость_1" xfId="735"/>
    <cellStyle name="40% - Акцент4 3_Стоимость_Стоимость" xfId="736"/>
    <cellStyle name="40% — акцент4 3_Стоимость_Стоимость" xfId="737"/>
    <cellStyle name="40% - Акцент4 30" xfId="738"/>
    <cellStyle name="40% - Акцент4 31" xfId="739"/>
    <cellStyle name="40% - Акцент4 32" xfId="740"/>
    <cellStyle name="40% - Акцент4 33" xfId="741"/>
    <cellStyle name="40% - Акцент4 34" xfId="742"/>
    <cellStyle name="40% - Акцент4 35" xfId="743"/>
    <cellStyle name="40% - Акцент4 36" xfId="744"/>
    <cellStyle name="40% - Акцент4 37" xfId="745"/>
    <cellStyle name="40% - Акцент4 38" xfId="746"/>
    <cellStyle name="40% - Акцент4 39" xfId="747"/>
    <cellStyle name="40% - Акцент4 4" xfId="748"/>
    <cellStyle name="40% — акцент4 4" xfId="749"/>
    <cellStyle name="40% - Акцент4 4_Приложение 1" xfId="750"/>
    <cellStyle name="40% — акцент4 4_Приложение 1" xfId="751"/>
    <cellStyle name="40% - Акцент4 4_Приложение 1_1" xfId="752"/>
    <cellStyle name="40% — акцент4 4_Приложение 2" xfId="753"/>
    <cellStyle name="40% - Акцент4 4_Приложение 2_1" xfId="754"/>
    <cellStyle name="40% — акцент4 4_Стоимость" xfId="755"/>
    <cellStyle name="40% - Акцент4 4_Стоимость_1" xfId="756"/>
    <cellStyle name="40% — акцент4 4_Стоимость_1" xfId="757"/>
    <cellStyle name="40% - Акцент4 4_Стоимость_Стоимость" xfId="758"/>
    <cellStyle name="40% — акцент4 4_Стоимость_Стоимость" xfId="759"/>
    <cellStyle name="40% - Акцент4 40" xfId="760"/>
    <cellStyle name="40% - Акцент4 41" xfId="761"/>
    <cellStyle name="40% - Акцент4 42" xfId="762"/>
    <cellStyle name="40% - Акцент4 43" xfId="763"/>
    <cellStyle name="40% - Акцент4 44" xfId="764"/>
    <cellStyle name="40% - Акцент4 45" xfId="765"/>
    <cellStyle name="40% - Акцент4 5" xfId="766"/>
    <cellStyle name="40% - Акцент4 6" xfId="767"/>
    <cellStyle name="40% - Акцент4 7" xfId="768"/>
    <cellStyle name="40% - Акцент4 8" xfId="769"/>
    <cellStyle name="40% - Акцент4 9" xfId="770"/>
    <cellStyle name="40% - Акцент5 10" xfId="771"/>
    <cellStyle name="40% - Акцент5 11" xfId="772"/>
    <cellStyle name="40% - Акцент5 12" xfId="773"/>
    <cellStyle name="40% - Акцент5 13" xfId="774"/>
    <cellStyle name="40% - Акцент5 14" xfId="775"/>
    <cellStyle name="40% - Акцент5 15" xfId="776"/>
    <cellStyle name="40% - Акцент5 16" xfId="777"/>
    <cellStyle name="40% - Акцент5 17" xfId="778"/>
    <cellStyle name="40% - Акцент5 18" xfId="779"/>
    <cellStyle name="40% - Акцент5 19" xfId="780"/>
    <cellStyle name="40% - Акцент5 2" xfId="781"/>
    <cellStyle name="40% — акцент5 2" xfId="782"/>
    <cellStyle name="40% - Акцент5 2_Приложение 1" xfId="783"/>
    <cellStyle name="40% — акцент5 2_Приложение 1" xfId="784"/>
    <cellStyle name="40% - Акцент5 2_Приложение 1_1" xfId="785"/>
    <cellStyle name="40% — акцент5 2_Приложение 2" xfId="786"/>
    <cellStyle name="40% - Акцент5 2_Приложение 2_1" xfId="787"/>
    <cellStyle name="40% — акцент5 2_Стоимость" xfId="788"/>
    <cellStyle name="40% - Акцент5 2_Стоимость_1" xfId="789"/>
    <cellStyle name="40% — акцент5 2_Стоимость_1" xfId="790"/>
    <cellStyle name="40% - Акцент5 2_Стоимость_Стоимость" xfId="791"/>
    <cellStyle name="40% — акцент5 2_Стоимость_Стоимость" xfId="792"/>
    <cellStyle name="40% - Акцент5 20" xfId="793"/>
    <cellStyle name="40% - Акцент5 21" xfId="794"/>
    <cellStyle name="40% - Акцент5 22" xfId="795"/>
    <cellStyle name="40% - Акцент5 23" xfId="796"/>
    <cellStyle name="40% - Акцент5 24" xfId="797"/>
    <cellStyle name="40% - Акцент5 25" xfId="798"/>
    <cellStyle name="40% - Акцент5 26" xfId="799"/>
    <cellStyle name="40% - Акцент5 27" xfId="800"/>
    <cellStyle name="40% - Акцент5 28" xfId="801"/>
    <cellStyle name="40% - Акцент5 29" xfId="802"/>
    <cellStyle name="40% - Акцент5 3" xfId="803"/>
    <cellStyle name="40% — акцент5 3" xfId="804"/>
    <cellStyle name="40% - Акцент5 3_Приложение 1" xfId="805"/>
    <cellStyle name="40% — акцент5 3_Приложение 1" xfId="806"/>
    <cellStyle name="40% - Акцент5 3_Приложение 1_1" xfId="807"/>
    <cellStyle name="40% — акцент5 3_Приложение 2" xfId="808"/>
    <cellStyle name="40% - Акцент5 3_Приложение 2_1" xfId="809"/>
    <cellStyle name="40% — акцент5 3_Стоимость" xfId="810"/>
    <cellStyle name="40% - Акцент5 3_Стоимость_1" xfId="811"/>
    <cellStyle name="40% — акцент5 3_Стоимость_1" xfId="812"/>
    <cellStyle name="40% - Акцент5 3_Стоимость_Стоимость" xfId="813"/>
    <cellStyle name="40% — акцент5 3_Стоимость_Стоимость" xfId="814"/>
    <cellStyle name="40% - Акцент5 30" xfId="815"/>
    <cellStyle name="40% - Акцент5 31" xfId="816"/>
    <cellStyle name="40% - Акцент5 32" xfId="817"/>
    <cellStyle name="40% - Акцент5 33" xfId="818"/>
    <cellStyle name="40% - Акцент5 34" xfId="819"/>
    <cellStyle name="40% - Акцент5 35" xfId="820"/>
    <cellStyle name="40% - Акцент5 36" xfId="821"/>
    <cellStyle name="40% - Акцент5 37" xfId="822"/>
    <cellStyle name="40% - Акцент5 38" xfId="823"/>
    <cellStyle name="40% - Акцент5 39" xfId="824"/>
    <cellStyle name="40% - Акцент5 4" xfId="825"/>
    <cellStyle name="40% — акцент5 4" xfId="826"/>
    <cellStyle name="40% - Акцент5 4_Приложение 1" xfId="827"/>
    <cellStyle name="40% — акцент5 4_Приложение 1" xfId="828"/>
    <cellStyle name="40% - Акцент5 4_Приложение 1_1" xfId="829"/>
    <cellStyle name="40% — акцент5 4_Приложение 2" xfId="830"/>
    <cellStyle name="40% - Акцент5 4_Приложение 2_1" xfId="831"/>
    <cellStyle name="40% — акцент5 4_Стоимость" xfId="832"/>
    <cellStyle name="40% - Акцент5 4_Стоимость_1" xfId="833"/>
    <cellStyle name="40% — акцент5 4_Стоимость_1" xfId="834"/>
    <cellStyle name="40% - Акцент5 4_Стоимость_Стоимость" xfId="835"/>
    <cellStyle name="40% — акцент5 4_Стоимость_Стоимость" xfId="836"/>
    <cellStyle name="40% - Акцент5 40" xfId="837"/>
    <cellStyle name="40% - Акцент5 41" xfId="838"/>
    <cellStyle name="40% - Акцент5 42" xfId="839"/>
    <cellStyle name="40% - Акцент5 43" xfId="840"/>
    <cellStyle name="40% - Акцент5 44" xfId="841"/>
    <cellStyle name="40% - Акцент5 45" xfId="842"/>
    <cellStyle name="40% - Акцент5 5" xfId="843"/>
    <cellStyle name="40% - Акцент5 6" xfId="844"/>
    <cellStyle name="40% - Акцент5 7" xfId="845"/>
    <cellStyle name="40% - Акцент5 8" xfId="846"/>
    <cellStyle name="40% - Акцент5 9" xfId="847"/>
    <cellStyle name="40% - Акцент6 10" xfId="848"/>
    <cellStyle name="40% - Акцент6 11" xfId="849"/>
    <cellStyle name="40% - Акцент6 12" xfId="850"/>
    <cellStyle name="40% - Акцент6 13" xfId="851"/>
    <cellStyle name="40% - Акцент6 14" xfId="852"/>
    <cellStyle name="40% - Акцент6 15" xfId="853"/>
    <cellStyle name="40% - Акцент6 16" xfId="854"/>
    <cellStyle name="40% - Акцент6 17" xfId="855"/>
    <cellStyle name="40% - Акцент6 18" xfId="856"/>
    <cellStyle name="40% - Акцент6 19" xfId="857"/>
    <cellStyle name="40% - Акцент6 2" xfId="858"/>
    <cellStyle name="40% — акцент6 2" xfId="859"/>
    <cellStyle name="40% - Акцент6 2_Приложение 1" xfId="860"/>
    <cellStyle name="40% — акцент6 2_Приложение 1" xfId="861"/>
    <cellStyle name="40% - Акцент6 2_Приложение 1_1" xfId="862"/>
    <cellStyle name="40% — акцент6 2_Приложение 2" xfId="863"/>
    <cellStyle name="40% - Акцент6 2_Приложение 2_1" xfId="864"/>
    <cellStyle name="40% — акцент6 2_Стоимость" xfId="865"/>
    <cellStyle name="40% - Акцент6 2_Стоимость_1" xfId="866"/>
    <cellStyle name="40% — акцент6 2_Стоимость_1" xfId="867"/>
    <cellStyle name="40% - Акцент6 2_Стоимость_Стоимость" xfId="868"/>
    <cellStyle name="40% — акцент6 2_Стоимость_Стоимость" xfId="869"/>
    <cellStyle name="40% - Акцент6 20" xfId="870"/>
    <cellStyle name="40% - Акцент6 21" xfId="871"/>
    <cellStyle name="40% - Акцент6 22" xfId="872"/>
    <cellStyle name="40% - Акцент6 23" xfId="873"/>
    <cellStyle name="40% - Акцент6 24" xfId="874"/>
    <cellStyle name="40% - Акцент6 25" xfId="875"/>
    <cellStyle name="40% - Акцент6 26" xfId="876"/>
    <cellStyle name="40% - Акцент6 27" xfId="877"/>
    <cellStyle name="40% - Акцент6 28" xfId="878"/>
    <cellStyle name="40% - Акцент6 29" xfId="879"/>
    <cellStyle name="40% - Акцент6 3" xfId="880"/>
    <cellStyle name="40% — акцент6 3" xfId="881"/>
    <cellStyle name="40% - Акцент6 3_Приложение 1" xfId="882"/>
    <cellStyle name="40% — акцент6 3_Приложение 1" xfId="883"/>
    <cellStyle name="40% - Акцент6 3_Приложение 1_1" xfId="884"/>
    <cellStyle name="40% — акцент6 3_Приложение 2" xfId="885"/>
    <cellStyle name="40% - Акцент6 3_Приложение 2_1" xfId="886"/>
    <cellStyle name="40% — акцент6 3_Стоимость" xfId="887"/>
    <cellStyle name="40% - Акцент6 3_Стоимость_1" xfId="888"/>
    <cellStyle name="40% — акцент6 3_Стоимость_1" xfId="889"/>
    <cellStyle name="40% - Акцент6 3_Стоимость_Стоимость" xfId="890"/>
    <cellStyle name="40% — акцент6 3_Стоимость_Стоимость" xfId="891"/>
    <cellStyle name="40% - Акцент6 30" xfId="892"/>
    <cellStyle name="40% - Акцент6 31" xfId="893"/>
    <cellStyle name="40% - Акцент6 32" xfId="894"/>
    <cellStyle name="40% - Акцент6 33" xfId="895"/>
    <cellStyle name="40% - Акцент6 34" xfId="896"/>
    <cellStyle name="40% - Акцент6 35" xfId="897"/>
    <cellStyle name="40% - Акцент6 36" xfId="898"/>
    <cellStyle name="40% - Акцент6 37" xfId="899"/>
    <cellStyle name="40% - Акцент6 38" xfId="900"/>
    <cellStyle name="40% - Акцент6 39" xfId="901"/>
    <cellStyle name="40% - Акцент6 4" xfId="902"/>
    <cellStyle name="40% — акцент6 4" xfId="903"/>
    <cellStyle name="40% - Акцент6 4_Приложение 1" xfId="904"/>
    <cellStyle name="40% — акцент6 4_Приложение 1" xfId="905"/>
    <cellStyle name="40% - Акцент6 4_Приложение 1_1" xfId="906"/>
    <cellStyle name="40% — акцент6 4_Приложение 2" xfId="907"/>
    <cellStyle name="40% - Акцент6 4_Приложение 2_1" xfId="908"/>
    <cellStyle name="40% — акцент6 4_Стоимость" xfId="909"/>
    <cellStyle name="40% - Акцент6 4_Стоимость_1" xfId="910"/>
    <cellStyle name="40% — акцент6 4_Стоимость_1" xfId="911"/>
    <cellStyle name="40% - Акцент6 4_Стоимость_Стоимость" xfId="912"/>
    <cellStyle name="40% — акцент6 4_Стоимость_Стоимость" xfId="913"/>
    <cellStyle name="40% - Акцент6 40" xfId="914"/>
    <cellStyle name="40% - Акцент6 41" xfId="915"/>
    <cellStyle name="40% - Акцент6 42" xfId="916"/>
    <cellStyle name="40% - Акцент6 43" xfId="917"/>
    <cellStyle name="40% - Акцент6 44" xfId="918"/>
    <cellStyle name="40% - Акцент6 45" xfId="919"/>
    <cellStyle name="40% - Акцент6 5" xfId="920"/>
    <cellStyle name="40% - Акцент6 6" xfId="921"/>
    <cellStyle name="40% - Акцент6 7" xfId="922"/>
    <cellStyle name="40% - Акцент6 8" xfId="923"/>
    <cellStyle name="40% - Акцент6 9" xfId="924"/>
    <cellStyle name="60% - Акцент1 10" xfId="925"/>
    <cellStyle name="60% - Акцент1 11" xfId="926"/>
    <cellStyle name="60% - Акцент1 12" xfId="927"/>
    <cellStyle name="60% - Акцент1 13" xfId="928"/>
    <cellStyle name="60% - Акцент1 14" xfId="929"/>
    <cellStyle name="60% - Акцент1 15" xfId="930"/>
    <cellStyle name="60% - Акцент1 16" xfId="931"/>
    <cellStyle name="60% - Акцент1 17" xfId="932"/>
    <cellStyle name="60% - Акцент1 18" xfId="933"/>
    <cellStyle name="60% - Акцент1 19" xfId="934"/>
    <cellStyle name="60% - Акцент1 2" xfId="935"/>
    <cellStyle name="60% — акцент1 2" xfId="936"/>
    <cellStyle name="60% - Акцент1 2_Приложение 1" xfId="937"/>
    <cellStyle name="60% — акцент1 2_Приложение 1" xfId="938"/>
    <cellStyle name="60% - Акцент1 2_Приложение 1_1" xfId="939"/>
    <cellStyle name="60% — акцент1 2_Приложение 2" xfId="940"/>
    <cellStyle name="60% - Акцент1 2_Приложение 2_1" xfId="941"/>
    <cellStyle name="60% - Акцент1 20" xfId="942"/>
    <cellStyle name="60% - Акцент1 21" xfId="943"/>
    <cellStyle name="60% - Акцент1 22" xfId="944"/>
    <cellStyle name="60% - Акцент1 23" xfId="945"/>
    <cellStyle name="60% - Акцент1 24" xfId="946"/>
    <cellStyle name="60% - Акцент1 25" xfId="947"/>
    <cellStyle name="60% - Акцент1 26" xfId="948"/>
    <cellStyle name="60% - Акцент1 27" xfId="949"/>
    <cellStyle name="60% - Акцент1 28" xfId="950"/>
    <cellStyle name="60% - Акцент1 29" xfId="951"/>
    <cellStyle name="60% - Акцент1 3" xfId="952"/>
    <cellStyle name="60% — акцент1 3" xfId="953"/>
    <cellStyle name="60% - Акцент1 3_Приложение 1" xfId="954"/>
    <cellStyle name="60% — акцент1 3_Приложение 1" xfId="955"/>
    <cellStyle name="60% - Акцент1 3_Приложение 1_1" xfId="956"/>
    <cellStyle name="60% — акцент1 3_Приложение 2" xfId="957"/>
    <cellStyle name="60% - Акцент1 3_Приложение 2_1" xfId="958"/>
    <cellStyle name="60% - Акцент1 30" xfId="959"/>
    <cellStyle name="60% - Акцент1 31" xfId="960"/>
    <cellStyle name="60% - Акцент1 32" xfId="961"/>
    <cellStyle name="60% - Акцент1 33" xfId="962"/>
    <cellStyle name="60% - Акцент1 34" xfId="963"/>
    <cellStyle name="60% - Акцент1 35" xfId="964"/>
    <cellStyle name="60% - Акцент1 36" xfId="965"/>
    <cellStyle name="60% - Акцент1 37" xfId="966"/>
    <cellStyle name="60% - Акцент1 38" xfId="967"/>
    <cellStyle name="60% - Акцент1 39" xfId="968"/>
    <cellStyle name="60% - Акцент1 4" xfId="969"/>
    <cellStyle name="60% — акцент1 4" xfId="970"/>
    <cellStyle name="60% - Акцент1 4_Приложение 1" xfId="971"/>
    <cellStyle name="60% — акцент1 4_Приложение 1" xfId="972"/>
    <cellStyle name="60% - Акцент1 4_Приложение 1_1" xfId="973"/>
    <cellStyle name="60% — акцент1 4_Приложение 2" xfId="974"/>
    <cellStyle name="60% - Акцент1 4_Приложение 2_1" xfId="975"/>
    <cellStyle name="60% - Акцент1 40" xfId="976"/>
    <cellStyle name="60% - Акцент1 41" xfId="977"/>
    <cellStyle name="60% - Акцент1 42" xfId="978"/>
    <cellStyle name="60% - Акцент1 43" xfId="979"/>
    <cellStyle name="60% - Акцент1 44" xfId="980"/>
    <cellStyle name="60% - Акцент1 45" xfId="981"/>
    <cellStyle name="60% - Акцент1 5" xfId="982"/>
    <cellStyle name="60% - Акцент1 6" xfId="983"/>
    <cellStyle name="60% - Акцент1 7" xfId="984"/>
    <cellStyle name="60% - Акцент1 8" xfId="985"/>
    <cellStyle name="60% - Акцент1 9" xfId="986"/>
    <cellStyle name="60% - Акцент2 10" xfId="987"/>
    <cellStyle name="60% - Акцент2 11" xfId="988"/>
    <cellStyle name="60% - Акцент2 12" xfId="989"/>
    <cellStyle name="60% - Акцент2 13" xfId="990"/>
    <cellStyle name="60% - Акцент2 14" xfId="991"/>
    <cellStyle name="60% - Акцент2 15" xfId="992"/>
    <cellStyle name="60% - Акцент2 16" xfId="993"/>
    <cellStyle name="60% - Акцент2 17" xfId="994"/>
    <cellStyle name="60% - Акцент2 18" xfId="995"/>
    <cellStyle name="60% - Акцент2 19" xfId="996"/>
    <cellStyle name="60% - Акцент2 2" xfId="997"/>
    <cellStyle name="60% — акцент2 2" xfId="998"/>
    <cellStyle name="60% - Акцент2 2_Приложение 1" xfId="999"/>
    <cellStyle name="60% — акцент2 2_Приложение 1" xfId="1000"/>
    <cellStyle name="60% - Акцент2 2_Приложение 1_1" xfId="1001"/>
    <cellStyle name="60% — акцент2 2_Приложение 2" xfId="1002"/>
    <cellStyle name="60% - Акцент2 2_Приложение 2_1" xfId="1003"/>
    <cellStyle name="60% - Акцент2 20" xfId="1004"/>
    <cellStyle name="60% - Акцент2 21" xfId="1005"/>
    <cellStyle name="60% - Акцент2 22" xfId="1006"/>
    <cellStyle name="60% - Акцент2 23" xfId="1007"/>
    <cellStyle name="60% - Акцент2 24" xfId="1008"/>
    <cellStyle name="60% - Акцент2 25" xfId="1009"/>
    <cellStyle name="60% - Акцент2 26" xfId="1010"/>
    <cellStyle name="60% - Акцент2 27" xfId="1011"/>
    <cellStyle name="60% - Акцент2 28" xfId="1012"/>
    <cellStyle name="60% - Акцент2 29" xfId="1013"/>
    <cellStyle name="60% - Акцент2 3" xfId="1014"/>
    <cellStyle name="60% — акцент2 3" xfId="1015"/>
    <cellStyle name="60% - Акцент2 3_Приложение 1" xfId="1016"/>
    <cellStyle name="60% — акцент2 3_Приложение 1" xfId="1017"/>
    <cellStyle name="60% - Акцент2 3_Приложение 1_1" xfId="1018"/>
    <cellStyle name="60% — акцент2 3_Приложение 2" xfId="1019"/>
    <cellStyle name="60% - Акцент2 3_Приложение 2_1" xfId="1020"/>
    <cellStyle name="60% - Акцент2 30" xfId="1021"/>
    <cellStyle name="60% - Акцент2 31" xfId="1022"/>
    <cellStyle name="60% - Акцент2 32" xfId="1023"/>
    <cellStyle name="60% - Акцент2 33" xfId="1024"/>
    <cellStyle name="60% - Акцент2 34" xfId="1025"/>
    <cellStyle name="60% - Акцент2 35" xfId="1026"/>
    <cellStyle name="60% - Акцент2 36" xfId="1027"/>
    <cellStyle name="60% - Акцент2 37" xfId="1028"/>
    <cellStyle name="60% - Акцент2 38" xfId="1029"/>
    <cellStyle name="60% - Акцент2 39" xfId="1030"/>
    <cellStyle name="60% - Акцент2 4" xfId="1031"/>
    <cellStyle name="60% — акцент2 4" xfId="1032"/>
    <cellStyle name="60% - Акцент2 4_Приложение 1" xfId="1033"/>
    <cellStyle name="60% — акцент2 4_Приложение 1" xfId="1034"/>
    <cellStyle name="60% - Акцент2 4_Приложение 1_1" xfId="1035"/>
    <cellStyle name="60% — акцент2 4_Приложение 2" xfId="1036"/>
    <cellStyle name="60% - Акцент2 4_Приложение 2_1" xfId="1037"/>
    <cellStyle name="60% - Акцент2 40" xfId="1038"/>
    <cellStyle name="60% - Акцент2 41" xfId="1039"/>
    <cellStyle name="60% - Акцент2 42" xfId="1040"/>
    <cellStyle name="60% - Акцент2 43" xfId="1041"/>
    <cellStyle name="60% - Акцент2 44" xfId="1042"/>
    <cellStyle name="60% - Акцент2 45" xfId="1043"/>
    <cellStyle name="60% - Акцент2 5" xfId="1044"/>
    <cellStyle name="60% - Акцент2 6" xfId="1045"/>
    <cellStyle name="60% - Акцент2 7" xfId="1046"/>
    <cellStyle name="60% - Акцент2 8" xfId="1047"/>
    <cellStyle name="60% - Акцент2 9" xfId="1048"/>
    <cellStyle name="60% - Акцент3 10" xfId="1049"/>
    <cellStyle name="60% - Акцент3 11" xfId="1050"/>
    <cellStyle name="60% - Акцент3 12" xfId="1051"/>
    <cellStyle name="60% - Акцент3 13" xfId="1052"/>
    <cellStyle name="60% - Акцент3 14" xfId="1053"/>
    <cellStyle name="60% - Акцент3 15" xfId="1054"/>
    <cellStyle name="60% - Акцент3 16" xfId="1055"/>
    <cellStyle name="60% - Акцент3 17" xfId="1056"/>
    <cellStyle name="60% - Акцент3 18" xfId="1057"/>
    <cellStyle name="60% - Акцент3 19" xfId="1058"/>
    <cellStyle name="60% - Акцент3 2" xfId="1059"/>
    <cellStyle name="60% — акцент3 2" xfId="1060"/>
    <cellStyle name="60% - Акцент3 2_Приложение 1" xfId="1061"/>
    <cellStyle name="60% — акцент3 2_Приложение 1" xfId="1062"/>
    <cellStyle name="60% - Акцент3 2_Приложение 1_1" xfId="1063"/>
    <cellStyle name="60% — акцент3 2_Приложение 2" xfId="1064"/>
    <cellStyle name="60% - Акцент3 2_Приложение 2_1" xfId="1065"/>
    <cellStyle name="60% - Акцент3 20" xfId="1066"/>
    <cellStyle name="60% - Акцент3 21" xfId="1067"/>
    <cellStyle name="60% - Акцент3 22" xfId="1068"/>
    <cellStyle name="60% - Акцент3 23" xfId="1069"/>
    <cellStyle name="60% - Акцент3 24" xfId="1070"/>
    <cellStyle name="60% - Акцент3 25" xfId="1071"/>
    <cellStyle name="60% - Акцент3 26" xfId="1072"/>
    <cellStyle name="60% - Акцент3 27" xfId="1073"/>
    <cellStyle name="60% - Акцент3 28" xfId="1074"/>
    <cellStyle name="60% - Акцент3 29" xfId="1075"/>
    <cellStyle name="60% - Акцент3 3" xfId="1076"/>
    <cellStyle name="60% — акцент3 3" xfId="1077"/>
    <cellStyle name="60% - Акцент3 3_Приложение 1" xfId="1078"/>
    <cellStyle name="60% — акцент3 3_Приложение 1" xfId="1079"/>
    <cellStyle name="60% - Акцент3 3_Приложение 1_1" xfId="1080"/>
    <cellStyle name="60% — акцент3 3_Приложение 2" xfId="1081"/>
    <cellStyle name="60% - Акцент3 3_Приложение 2_1" xfId="1082"/>
    <cellStyle name="60% - Акцент3 30" xfId="1083"/>
    <cellStyle name="60% - Акцент3 31" xfId="1084"/>
    <cellStyle name="60% - Акцент3 32" xfId="1085"/>
    <cellStyle name="60% - Акцент3 33" xfId="1086"/>
    <cellStyle name="60% - Акцент3 34" xfId="1087"/>
    <cellStyle name="60% - Акцент3 35" xfId="1088"/>
    <cellStyle name="60% - Акцент3 36" xfId="1089"/>
    <cellStyle name="60% - Акцент3 37" xfId="1090"/>
    <cellStyle name="60% - Акцент3 38" xfId="1091"/>
    <cellStyle name="60% - Акцент3 39" xfId="1092"/>
    <cellStyle name="60% - Акцент3 4" xfId="1093"/>
    <cellStyle name="60% — акцент3 4" xfId="1094"/>
    <cellStyle name="60% - Акцент3 4_Приложение 1" xfId="1095"/>
    <cellStyle name="60% — акцент3 4_Приложение 1" xfId="1096"/>
    <cellStyle name="60% - Акцент3 4_Приложение 1_1" xfId="1097"/>
    <cellStyle name="60% — акцент3 4_Приложение 2" xfId="1098"/>
    <cellStyle name="60% - Акцент3 4_Приложение 2_1" xfId="1099"/>
    <cellStyle name="60% - Акцент3 40" xfId="1100"/>
    <cellStyle name="60% - Акцент3 41" xfId="1101"/>
    <cellStyle name="60% - Акцент3 42" xfId="1102"/>
    <cellStyle name="60% - Акцент3 43" xfId="1103"/>
    <cellStyle name="60% - Акцент3 44" xfId="1104"/>
    <cellStyle name="60% - Акцент3 45" xfId="1105"/>
    <cellStyle name="60% - Акцент3 5" xfId="1106"/>
    <cellStyle name="60% - Акцент3 6" xfId="1107"/>
    <cellStyle name="60% - Акцент3 7" xfId="1108"/>
    <cellStyle name="60% - Акцент3 8" xfId="1109"/>
    <cellStyle name="60% - Акцент3 9" xfId="1110"/>
    <cellStyle name="60% - Акцент4 10" xfId="1111"/>
    <cellStyle name="60% - Акцент4 11" xfId="1112"/>
    <cellStyle name="60% - Акцент4 12" xfId="1113"/>
    <cellStyle name="60% - Акцент4 13" xfId="1114"/>
    <cellStyle name="60% - Акцент4 14" xfId="1115"/>
    <cellStyle name="60% - Акцент4 15" xfId="1116"/>
    <cellStyle name="60% - Акцент4 16" xfId="1117"/>
    <cellStyle name="60% - Акцент4 17" xfId="1118"/>
    <cellStyle name="60% - Акцент4 18" xfId="1119"/>
    <cellStyle name="60% - Акцент4 19" xfId="1120"/>
    <cellStyle name="60% - Акцент4 2" xfId="1121"/>
    <cellStyle name="60% — акцент4 2" xfId="1122"/>
    <cellStyle name="60% - Акцент4 2_Приложение 1" xfId="1123"/>
    <cellStyle name="60% — акцент4 2_Приложение 1" xfId="1124"/>
    <cellStyle name="60% - Акцент4 2_Приложение 1_1" xfId="1125"/>
    <cellStyle name="60% — акцент4 2_Приложение 2" xfId="1126"/>
    <cellStyle name="60% - Акцент4 2_Приложение 2_1" xfId="1127"/>
    <cellStyle name="60% - Акцент4 20" xfId="1128"/>
    <cellStyle name="60% - Акцент4 21" xfId="1129"/>
    <cellStyle name="60% - Акцент4 22" xfId="1130"/>
    <cellStyle name="60% - Акцент4 23" xfId="1131"/>
    <cellStyle name="60% - Акцент4 24" xfId="1132"/>
    <cellStyle name="60% - Акцент4 25" xfId="1133"/>
    <cellStyle name="60% - Акцент4 26" xfId="1134"/>
    <cellStyle name="60% - Акцент4 27" xfId="1135"/>
    <cellStyle name="60% - Акцент4 28" xfId="1136"/>
    <cellStyle name="60% - Акцент4 29" xfId="1137"/>
    <cellStyle name="60% - Акцент4 3" xfId="1138"/>
    <cellStyle name="60% — акцент4 3" xfId="1139"/>
    <cellStyle name="60% - Акцент4 3_Приложение 1" xfId="1140"/>
    <cellStyle name="60% — акцент4 3_Приложение 1" xfId="1141"/>
    <cellStyle name="60% - Акцент4 3_Приложение 1_1" xfId="1142"/>
    <cellStyle name="60% — акцент4 3_Приложение 2" xfId="1143"/>
    <cellStyle name="60% - Акцент4 3_Приложение 2_1" xfId="1144"/>
    <cellStyle name="60% - Акцент4 30" xfId="1145"/>
    <cellStyle name="60% - Акцент4 31" xfId="1146"/>
    <cellStyle name="60% - Акцент4 32" xfId="1147"/>
    <cellStyle name="60% - Акцент4 33" xfId="1148"/>
    <cellStyle name="60% - Акцент4 34" xfId="1149"/>
    <cellStyle name="60% - Акцент4 35" xfId="1150"/>
    <cellStyle name="60% - Акцент4 36" xfId="1151"/>
    <cellStyle name="60% - Акцент4 37" xfId="1152"/>
    <cellStyle name="60% - Акцент4 38" xfId="1153"/>
    <cellStyle name="60% - Акцент4 39" xfId="1154"/>
    <cellStyle name="60% - Акцент4 4" xfId="1155"/>
    <cellStyle name="60% — акцент4 4" xfId="1156"/>
    <cellStyle name="60% - Акцент4 4_Приложение 1" xfId="1157"/>
    <cellStyle name="60% — акцент4 4_Приложение 1" xfId="1158"/>
    <cellStyle name="60% - Акцент4 4_Приложение 1_1" xfId="1159"/>
    <cellStyle name="60% — акцент4 4_Приложение 2" xfId="1160"/>
    <cellStyle name="60% - Акцент4 4_Приложение 2_1" xfId="1161"/>
    <cellStyle name="60% - Акцент4 40" xfId="1162"/>
    <cellStyle name="60% - Акцент4 41" xfId="1163"/>
    <cellStyle name="60% - Акцент4 42" xfId="1164"/>
    <cellStyle name="60% - Акцент4 43" xfId="1165"/>
    <cellStyle name="60% - Акцент4 44" xfId="1166"/>
    <cellStyle name="60% - Акцент4 45" xfId="1167"/>
    <cellStyle name="60% - Акцент4 5" xfId="1168"/>
    <cellStyle name="60% - Акцент4 6" xfId="1169"/>
    <cellStyle name="60% - Акцент4 7" xfId="1170"/>
    <cellStyle name="60% - Акцент4 8" xfId="1171"/>
    <cellStyle name="60% - Акцент4 9" xfId="1172"/>
    <cellStyle name="60% - Акцент5 10" xfId="1173"/>
    <cellStyle name="60% - Акцент5 11" xfId="1174"/>
    <cellStyle name="60% - Акцент5 12" xfId="1175"/>
    <cellStyle name="60% - Акцент5 13" xfId="1176"/>
    <cellStyle name="60% - Акцент5 14" xfId="1177"/>
    <cellStyle name="60% - Акцент5 15" xfId="1178"/>
    <cellStyle name="60% - Акцент5 16" xfId="1179"/>
    <cellStyle name="60% - Акцент5 17" xfId="1180"/>
    <cellStyle name="60% - Акцент5 18" xfId="1181"/>
    <cellStyle name="60% - Акцент5 19" xfId="1182"/>
    <cellStyle name="60% - Акцент5 2" xfId="1183"/>
    <cellStyle name="60% — акцент5 2" xfId="1184"/>
    <cellStyle name="60% - Акцент5 2_Приложение 1" xfId="1185"/>
    <cellStyle name="60% — акцент5 2_Приложение 1" xfId="1186"/>
    <cellStyle name="60% - Акцент5 2_Приложение 1_1" xfId="1187"/>
    <cellStyle name="60% — акцент5 2_Приложение 2" xfId="1188"/>
    <cellStyle name="60% - Акцент5 2_Приложение 2_1" xfId="1189"/>
    <cellStyle name="60% - Акцент5 20" xfId="1190"/>
    <cellStyle name="60% - Акцент5 21" xfId="1191"/>
    <cellStyle name="60% - Акцент5 22" xfId="1192"/>
    <cellStyle name="60% - Акцент5 23" xfId="1193"/>
    <cellStyle name="60% - Акцент5 24" xfId="1194"/>
    <cellStyle name="60% - Акцент5 25" xfId="1195"/>
    <cellStyle name="60% - Акцент5 26" xfId="1196"/>
    <cellStyle name="60% - Акцент5 27" xfId="1197"/>
    <cellStyle name="60% - Акцент5 28" xfId="1198"/>
    <cellStyle name="60% - Акцент5 29" xfId="1199"/>
    <cellStyle name="60% - Акцент5 3" xfId="1200"/>
    <cellStyle name="60% — акцент5 3" xfId="1201"/>
    <cellStyle name="60% - Акцент5 3_Приложение 1" xfId="1202"/>
    <cellStyle name="60% — акцент5 3_Приложение 1" xfId="1203"/>
    <cellStyle name="60% - Акцент5 3_Приложение 1_1" xfId="1204"/>
    <cellStyle name="60% — акцент5 3_Приложение 2" xfId="1205"/>
    <cellStyle name="60% - Акцент5 3_Приложение 2_1" xfId="1206"/>
    <cellStyle name="60% - Акцент5 30" xfId="1207"/>
    <cellStyle name="60% - Акцент5 31" xfId="1208"/>
    <cellStyle name="60% - Акцент5 32" xfId="1209"/>
    <cellStyle name="60% - Акцент5 33" xfId="1210"/>
    <cellStyle name="60% - Акцент5 34" xfId="1211"/>
    <cellStyle name="60% - Акцент5 35" xfId="1212"/>
    <cellStyle name="60% - Акцент5 36" xfId="1213"/>
    <cellStyle name="60% - Акцент5 37" xfId="1214"/>
    <cellStyle name="60% - Акцент5 38" xfId="1215"/>
    <cellStyle name="60% - Акцент5 39" xfId="1216"/>
    <cellStyle name="60% - Акцент5 4" xfId="1217"/>
    <cellStyle name="60% — акцент5 4" xfId="1218"/>
    <cellStyle name="60% - Акцент5 4_Приложение 1" xfId="1219"/>
    <cellStyle name="60% — акцент5 4_Приложение 1" xfId="1220"/>
    <cellStyle name="60% - Акцент5 4_Приложение 1_1" xfId="1221"/>
    <cellStyle name="60% — акцент5 4_Приложение 2" xfId="1222"/>
    <cellStyle name="60% - Акцент5 4_Приложение 2_1" xfId="1223"/>
    <cellStyle name="60% - Акцент5 40" xfId="1224"/>
    <cellStyle name="60% - Акцент5 41" xfId="1225"/>
    <cellStyle name="60% - Акцент5 42" xfId="1226"/>
    <cellStyle name="60% - Акцент5 43" xfId="1227"/>
    <cellStyle name="60% - Акцент5 44" xfId="1228"/>
    <cellStyle name="60% - Акцент5 45" xfId="1229"/>
    <cellStyle name="60% - Акцент5 5" xfId="1230"/>
    <cellStyle name="60% - Акцент5 6" xfId="1231"/>
    <cellStyle name="60% - Акцент5 7" xfId="1232"/>
    <cellStyle name="60% - Акцент5 8" xfId="1233"/>
    <cellStyle name="60% - Акцент5 9" xfId="1234"/>
    <cellStyle name="60% - Акцент6 10" xfId="1235"/>
    <cellStyle name="60% - Акцент6 11" xfId="1236"/>
    <cellStyle name="60% - Акцент6 12" xfId="1237"/>
    <cellStyle name="60% - Акцент6 13" xfId="1238"/>
    <cellStyle name="60% - Акцент6 14" xfId="1239"/>
    <cellStyle name="60% - Акцент6 15" xfId="1240"/>
    <cellStyle name="60% - Акцент6 16" xfId="1241"/>
    <cellStyle name="60% - Акцент6 17" xfId="1242"/>
    <cellStyle name="60% - Акцент6 18" xfId="1243"/>
    <cellStyle name="60% - Акцент6 19" xfId="1244"/>
    <cellStyle name="60% - Акцент6 2" xfId="1245"/>
    <cellStyle name="60% — акцент6 2" xfId="1246"/>
    <cellStyle name="60% - Акцент6 2_Приложение 1" xfId="1247"/>
    <cellStyle name="60% — акцент6 2_Приложение 1" xfId="1248"/>
    <cellStyle name="60% - Акцент6 2_Приложение 1_1" xfId="1249"/>
    <cellStyle name="60% — акцент6 2_Приложение 2" xfId="1250"/>
    <cellStyle name="60% - Акцент6 2_Приложение 2_1" xfId="1251"/>
    <cellStyle name="60% - Акцент6 20" xfId="1252"/>
    <cellStyle name="60% - Акцент6 21" xfId="1253"/>
    <cellStyle name="60% - Акцент6 22" xfId="1254"/>
    <cellStyle name="60% - Акцент6 23" xfId="1255"/>
    <cellStyle name="60% - Акцент6 24" xfId="1256"/>
    <cellStyle name="60% - Акцент6 25" xfId="1257"/>
    <cellStyle name="60% - Акцент6 26" xfId="1258"/>
    <cellStyle name="60% - Акцент6 27" xfId="1259"/>
    <cellStyle name="60% - Акцент6 28" xfId="1260"/>
    <cellStyle name="60% - Акцент6 29" xfId="1261"/>
    <cellStyle name="60% - Акцент6 3" xfId="1262"/>
    <cellStyle name="60% — акцент6 3" xfId="1263"/>
    <cellStyle name="60% - Акцент6 3_Приложение 1" xfId="1264"/>
    <cellStyle name="60% — акцент6 3_Приложение 1" xfId="1265"/>
    <cellStyle name="60% - Акцент6 3_Приложение 1_1" xfId="1266"/>
    <cellStyle name="60% — акцент6 3_Приложение 2" xfId="1267"/>
    <cellStyle name="60% - Акцент6 3_Приложение 2_1" xfId="1268"/>
    <cellStyle name="60% - Акцент6 30" xfId="1269"/>
    <cellStyle name="60% - Акцент6 31" xfId="1270"/>
    <cellStyle name="60% - Акцент6 32" xfId="1271"/>
    <cellStyle name="60% - Акцент6 33" xfId="1272"/>
    <cellStyle name="60% - Акцент6 34" xfId="1273"/>
    <cellStyle name="60% - Акцент6 35" xfId="1274"/>
    <cellStyle name="60% - Акцент6 36" xfId="1275"/>
    <cellStyle name="60% - Акцент6 37" xfId="1276"/>
    <cellStyle name="60% - Акцент6 38" xfId="1277"/>
    <cellStyle name="60% - Акцент6 39" xfId="1278"/>
    <cellStyle name="60% - Акцент6 4" xfId="1279"/>
    <cellStyle name="60% — акцент6 4" xfId="1280"/>
    <cellStyle name="60% - Акцент6 4_Приложение 1" xfId="1281"/>
    <cellStyle name="60% — акцент6 4_Приложение 1" xfId="1282"/>
    <cellStyle name="60% - Акцент6 4_Приложение 1_1" xfId="1283"/>
    <cellStyle name="60% — акцент6 4_Приложение 2" xfId="1284"/>
    <cellStyle name="60% - Акцент6 4_Приложение 2_1" xfId="1285"/>
    <cellStyle name="60% - Акцент6 40" xfId="1286"/>
    <cellStyle name="60% - Акцент6 41" xfId="1287"/>
    <cellStyle name="60% - Акцент6 42" xfId="1288"/>
    <cellStyle name="60% - Акцент6 43" xfId="1289"/>
    <cellStyle name="60% - Акцент6 44" xfId="1290"/>
    <cellStyle name="60% - Акцент6 45" xfId="1291"/>
    <cellStyle name="60% - Акцент6 5" xfId="1292"/>
    <cellStyle name="60% - Акцент6 6" xfId="1293"/>
    <cellStyle name="60% - Акцент6 7" xfId="1294"/>
    <cellStyle name="60% - Акцент6 8" xfId="1295"/>
    <cellStyle name="60% - Акцент6 9" xfId="1296"/>
    <cellStyle name="Excel Built-in Normal" xfId="1297"/>
    <cellStyle name="TableStyleLight1" xfId="1298"/>
    <cellStyle name="Акцент1" xfId="1299" builtinId="29" customBuiltin="1"/>
    <cellStyle name="Акцент1 10" xfId="1300"/>
    <cellStyle name="Акцент1 11" xfId="1301"/>
    <cellStyle name="Акцент1 12" xfId="1302"/>
    <cellStyle name="Акцент1 13" xfId="1303"/>
    <cellStyle name="Акцент1 14" xfId="1304"/>
    <cellStyle name="Акцент1 15" xfId="1305"/>
    <cellStyle name="Акцент1 16" xfId="1306"/>
    <cellStyle name="Акцент1 17" xfId="1307"/>
    <cellStyle name="Акцент1 18" xfId="1308"/>
    <cellStyle name="Акцент1 19" xfId="1309"/>
    <cellStyle name="Акцент1 2" xfId="1310"/>
    <cellStyle name="Акцент1 20" xfId="1311"/>
    <cellStyle name="Акцент1 21" xfId="1312"/>
    <cellStyle name="Акцент1 22" xfId="1313"/>
    <cellStyle name="Акцент1 23" xfId="1314"/>
    <cellStyle name="Акцент1 24" xfId="1315"/>
    <cellStyle name="Акцент1 25" xfId="1316"/>
    <cellStyle name="Акцент1 26" xfId="1317"/>
    <cellStyle name="Акцент1 27" xfId="1318"/>
    <cellStyle name="Акцент1 28" xfId="1319"/>
    <cellStyle name="Акцент1 29" xfId="1320"/>
    <cellStyle name="Акцент1 3" xfId="1321"/>
    <cellStyle name="Акцент1 30" xfId="1322"/>
    <cellStyle name="Акцент1 31" xfId="1323"/>
    <cellStyle name="Акцент1 32" xfId="1324"/>
    <cellStyle name="Акцент1 33" xfId="1325"/>
    <cellStyle name="Акцент1 34" xfId="1326"/>
    <cellStyle name="Акцент1 35" xfId="1327"/>
    <cellStyle name="Акцент1 36" xfId="1328"/>
    <cellStyle name="Акцент1 37" xfId="1329"/>
    <cellStyle name="Акцент1 38" xfId="1330"/>
    <cellStyle name="Акцент1 39" xfId="1331"/>
    <cellStyle name="Акцент1 4" xfId="1332"/>
    <cellStyle name="Акцент1 40" xfId="1333"/>
    <cellStyle name="Акцент1 41" xfId="1334"/>
    <cellStyle name="Акцент1 42" xfId="1335"/>
    <cellStyle name="Акцент1 43" xfId="1336"/>
    <cellStyle name="Акцент1 5" xfId="1337"/>
    <cellStyle name="Акцент1 6" xfId="1338"/>
    <cellStyle name="Акцент1 7" xfId="1339"/>
    <cellStyle name="Акцент1 8" xfId="1340"/>
    <cellStyle name="Акцент1 9" xfId="1341"/>
    <cellStyle name="Акцент2" xfId="1342" builtinId="33" customBuiltin="1"/>
    <cellStyle name="Акцент2 10" xfId="1343"/>
    <cellStyle name="Акцент2 11" xfId="1344"/>
    <cellStyle name="Акцент2 12" xfId="1345"/>
    <cellStyle name="Акцент2 13" xfId="1346"/>
    <cellStyle name="Акцент2 14" xfId="1347"/>
    <cellStyle name="Акцент2 15" xfId="1348"/>
    <cellStyle name="Акцент2 16" xfId="1349"/>
    <cellStyle name="Акцент2 17" xfId="1350"/>
    <cellStyle name="Акцент2 18" xfId="1351"/>
    <cellStyle name="Акцент2 19" xfId="1352"/>
    <cellStyle name="Акцент2 2" xfId="1353"/>
    <cellStyle name="Акцент2 20" xfId="1354"/>
    <cellStyle name="Акцент2 21" xfId="1355"/>
    <cellStyle name="Акцент2 22" xfId="1356"/>
    <cellStyle name="Акцент2 23" xfId="1357"/>
    <cellStyle name="Акцент2 24" xfId="1358"/>
    <cellStyle name="Акцент2 25" xfId="1359"/>
    <cellStyle name="Акцент2 26" xfId="1360"/>
    <cellStyle name="Акцент2 27" xfId="1361"/>
    <cellStyle name="Акцент2 28" xfId="1362"/>
    <cellStyle name="Акцент2 29" xfId="1363"/>
    <cellStyle name="Акцент2 3" xfId="1364"/>
    <cellStyle name="Акцент2 30" xfId="1365"/>
    <cellStyle name="Акцент2 31" xfId="1366"/>
    <cellStyle name="Акцент2 32" xfId="1367"/>
    <cellStyle name="Акцент2 33" xfId="1368"/>
    <cellStyle name="Акцент2 34" xfId="1369"/>
    <cellStyle name="Акцент2 35" xfId="1370"/>
    <cellStyle name="Акцент2 36" xfId="1371"/>
    <cellStyle name="Акцент2 37" xfId="1372"/>
    <cellStyle name="Акцент2 38" xfId="1373"/>
    <cellStyle name="Акцент2 39" xfId="1374"/>
    <cellStyle name="Акцент2 4" xfId="1375"/>
    <cellStyle name="Акцент2 40" xfId="1376"/>
    <cellStyle name="Акцент2 41" xfId="1377"/>
    <cellStyle name="Акцент2 42" xfId="1378"/>
    <cellStyle name="Акцент2 43" xfId="1379"/>
    <cellStyle name="Акцент2 5" xfId="1380"/>
    <cellStyle name="Акцент2 6" xfId="1381"/>
    <cellStyle name="Акцент2 7" xfId="1382"/>
    <cellStyle name="Акцент2 8" xfId="1383"/>
    <cellStyle name="Акцент2 9" xfId="1384"/>
    <cellStyle name="Акцент3" xfId="1385" builtinId="37" customBuiltin="1"/>
    <cellStyle name="Акцент3 10" xfId="1386"/>
    <cellStyle name="Акцент3 11" xfId="1387"/>
    <cellStyle name="Акцент3 12" xfId="1388"/>
    <cellStyle name="Акцент3 13" xfId="1389"/>
    <cellStyle name="Акцент3 14" xfId="1390"/>
    <cellStyle name="Акцент3 15" xfId="1391"/>
    <cellStyle name="Акцент3 16" xfId="1392"/>
    <cellStyle name="Акцент3 17" xfId="1393"/>
    <cellStyle name="Акцент3 18" xfId="1394"/>
    <cellStyle name="Акцент3 19" xfId="1395"/>
    <cellStyle name="Акцент3 2" xfId="1396"/>
    <cellStyle name="Акцент3 20" xfId="1397"/>
    <cellStyle name="Акцент3 21" xfId="1398"/>
    <cellStyle name="Акцент3 22" xfId="1399"/>
    <cellStyle name="Акцент3 23" xfId="1400"/>
    <cellStyle name="Акцент3 24" xfId="1401"/>
    <cellStyle name="Акцент3 25" xfId="1402"/>
    <cellStyle name="Акцент3 26" xfId="1403"/>
    <cellStyle name="Акцент3 27" xfId="1404"/>
    <cellStyle name="Акцент3 28" xfId="1405"/>
    <cellStyle name="Акцент3 29" xfId="1406"/>
    <cellStyle name="Акцент3 3" xfId="1407"/>
    <cellStyle name="Акцент3 30" xfId="1408"/>
    <cellStyle name="Акцент3 31" xfId="1409"/>
    <cellStyle name="Акцент3 32" xfId="1410"/>
    <cellStyle name="Акцент3 33" xfId="1411"/>
    <cellStyle name="Акцент3 34" xfId="1412"/>
    <cellStyle name="Акцент3 35" xfId="1413"/>
    <cellStyle name="Акцент3 36" xfId="1414"/>
    <cellStyle name="Акцент3 37" xfId="1415"/>
    <cellStyle name="Акцент3 38" xfId="1416"/>
    <cellStyle name="Акцент3 39" xfId="1417"/>
    <cellStyle name="Акцент3 4" xfId="1418"/>
    <cellStyle name="Акцент3 40" xfId="1419"/>
    <cellStyle name="Акцент3 41" xfId="1420"/>
    <cellStyle name="Акцент3 42" xfId="1421"/>
    <cellStyle name="Акцент3 43" xfId="1422"/>
    <cellStyle name="Акцент3 5" xfId="1423"/>
    <cellStyle name="Акцент3 6" xfId="1424"/>
    <cellStyle name="Акцент3 7" xfId="1425"/>
    <cellStyle name="Акцент3 8" xfId="1426"/>
    <cellStyle name="Акцент3 9" xfId="1427"/>
    <cellStyle name="Акцент4" xfId="1428" builtinId="41" customBuiltin="1"/>
    <cellStyle name="Акцент4 10" xfId="1429"/>
    <cellStyle name="Акцент4 11" xfId="1430"/>
    <cellStyle name="Акцент4 12" xfId="1431"/>
    <cellStyle name="Акцент4 13" xfId="1432"/>
    <cellStyle name="Акцент4 14" xfId="1433"/>
    <cellStyle name="Акцент4 15" xfId="1434"/>
    <cellStyle name="Акцент4 16" xfId="1435"/>
    <cellStyle name="Акцент4 17" xfId="1436"/>
    <cellStyle name="Акцент4 18" xfId="1437"/>
    <cellStyle name="Акцент4 19" xfId="1438"/>
    <cellStyle name="Акцент4 2" xfId="1439"/>
    <cellStyle name="Акцент4 20" xfId="1440"/>
    <cellStyle name="Акцент4 21" xfId="1441"/>
    <cellStyle name="Акцент4 22" xfId="1442"/>
    <cellStyle name="Акцент4 23" xfId="1443"/>
    <cellStyle name="Акцент4 24" xfId="1444"/>
    <cellStyle name="Акцент4 25" xfId="1445"/>
    <cellStyle name="Акцент4 26" xfId="1446"/>
    <cellStyle name="Акцент4 27" xfId="1447"/>
    <cellStyle name="Акцент4 28" xfId="1448"/>
    <cellStyle name="Акцент4 29" xfId="1449"/>
    <cellStyle name="Акцент4 3" xfId="1450"/>
    <cellStyle name="Акцент4 30" xfId="1451"/>
    <cellStyle name="Акцент4 31" xfId="1452"/>
    <cellStyle name="Акцент4 32" xfId="1453"/>
    <cellStyle name="Акцент4 33" xfId="1454"/>
    <cellStyle name="Акцент4 34" xfId="1455"/>
    <cellStyle name="Акцент4 35" xfId="1456"/>
    <cellStyle name="Акцент4 36" xfId="1457"/>
    <cellStyle name="Акцент4 37" xfId="1458"/>
    <cellStyle name="Акцент4 38" xfId="1459"/>
    <cellStyle name="Акцент4 39" xfId="1460"/>
    <cellStyle name="Акцент4 4" xfId="1461"/>
    <cellStyle name="Акцент4 40" xfId="1462"/>
    <cellStyle name="Акцент4 41" xfId="1463"/>
    <cellStyle name="Акцент4 42" xfId="1464"/>
    <cellStyle name="Акцент4 43" xfId="1465"/>
    <cellStyle name="Акцент4 5" xfId="1466"/>
    <cellStyle name="Акцент4 6" xfId="1467"/>
    <cellStyle name="Акцент4 7" xfId="1468"/>
    <cellStyle name="Акцент4 8" xfId="1469"/>
    <cellStyle name="Акцент4 9" xfId="1470"/>
    <cellStyle name="Акцент5" xfId="1471" builtinId="45" customBuiltin="1"/>
    <cellStyle name="Акцент5 10" xfId="1472"/>
    <cellStyle name="Акцент5 11" xfId="1473"/>
    <cellStyle name="Акцент5 12" xfId="1474"/>
    <cellStyle name="Акцент5 13" xfId="1475"/>
    <cellStyle name="Акцент5 14" xfId="1476"/>
    <cellStyle name="Акцент5 15" xfId="1477"/>
    <cellStyle name="Акцент5 16" xfId="1478"/>
    <cellStyle name="Акцент5 17" xfId="1479"/>
    <cellStyle name="Акцент5 18" xfId="1480"/>
    <cellStyle name="Акцент5 19" xfId="1481"/>
    <cellStyle name="Акцент5 2" xfId="1482"/>
    <cellStyle name="Акцент5 20" xfId="1483"/>
    <cellStyle name="Акцент5 21" xfId="1484"/>
    <cellStyle name="Акцент5 22" xfId="1485"/>
    <cellStyle name="Акцент5 23" xfId="1486"/>
    <cellStyle name="Акцент5 24" xfId="1487"/>
    <cellStyle name="Акцент5 25" xfId="1488"/>
    <cellStyle name="Акцент5 26" xfId="1489"/>
    <cellStyle name="Акцент5 27" xfId="1490"/>
    <cellStyle name="Акцент5 28" xfId="1491"/>
    <cellStyle name="Акцент5 29" xfId="1492"/>
    <cellStyle name="Акцент5 3" xfId="1493"/>
    <cellStyle name="Акцент5 30" xfId="1494"/>
    <cellStyle name="Акцент5 31" xfId="1495"/>
    <cellStyle name="Акцент5 32" xfId="1496"/>
    <cellStyle name="Акцент5 33" xfId="1497"/>
    <cellStyle name="Акцент5 34" xfId="1498"/>
    <cellStyle name="Акцент5 35" xfId="1499"/>
    <cellStyle name="Акцент5 36" xfId="1500"/>
    <cellStyle name="Акцент5 37" xfId="1501"/>
    <cellStyle name="Акцент5 38" xfId="1502"/>
    <cellStyle name="Акцент5 39" xfId="1503"/>
    <cellStyle name="Акцент5 4" xfId="1504"/>
    <cellStyle name="Акцент5 40" xfId="1505"/>
    <cellStyle name="Акцент5 41" xfId="1506"/>
    <cellStyle name="Акцент5 42" xfId="1507"/>
    <cellStyle name="Акцент5 43" xfId="1508"/>
    <cellStyle name="Акцент5 5" xfId="1509"/>
    <cellStyle name="Акцент5 6" xfId="1510"/>
    <cellStyle name="Акцент5 7" xfId="1511"/>
    <cellStyle name="Акцент5 8" xfId="1512"/>
    <cellStyle name="Акцент5 9" xfId="1513"/>
    <cellStyle name="Акцент6" xfId="1514" builtinId="49" customBuiltin="1"/>
    <cellStyle name="Акцент6 10" xfId="1515"/>
    <cellStyle name="Акцент6 11" xfId="1516"/>
    <cellStyle name="Акцент6 12" xfId="1517"/>
    <cellStyle name="Акцент6 13" xfId="1518"/>
    <cellStyle name="Акцент6 14" xfId="1519"/>
    <cellStyle name="Акцент6 15" xfId="1520"/>
    <cellStyle name="Акцент6 16" xfId="1521"/>
    <cellStyle name="Акцент6 17" xfId="1522"/>
    <cellStyle name="Акцент6 18" xfId="1523"/>
    <cellStyle name="Акцент6 19" xfId="1524"/>
    <cellStyle name="Акцент6 2" xfId="1525"/>
    <cellStyle name="Акцент6 20" xfId="1526"/>
    <cellStyle name="Акцент6 21" xfId="1527"/>
    <cellStyle name="Акцент6 22" xfId="1528"/>
    <cellStyle name="Акцент6 23" xfId="1529"/>
    <cellStyle name="Акцент6 24" xfId="1530"/>
    <cellStyle name="Акцент6 25" xfId="1531"/>
    <cellStyle name="Акцент6 26" xfId="1532"/>
    <cellStyle name="Акцент6 27" xfId="1533"/>
    <cellStyle name="Акцент6 28" xfId="1534"/>
    <cellStyle name="Акцент6 29" xfId="1535"/>
    <cellStyle name="Акцент6 3" xfId="1536"/>
    <cellStyle name="Акцент6 30" xfId="1537"/>
    <cellStyle name="Акцент6 31" xfId="1538"/>
    <cellStyle name="Акцент6 32" xfId="1539"/>
    <cellStyle name="Акцент6 33" xfId="1540"/>
    <cellStyle name="Акцент6 34" xfId="1541"/>
    <cellStyle name="Акцент6 35" xfId="1542"/>
    <cellStyle name="Акцент6 36" xfId="1543"/>
    <cellStyle name="Акцент6 37" xfId="1544"/>
    <cellStyle name="Акцент6 38" xfId="1545"/>
    <cellStyle name="Акцент6 39" xfId="1546"/>
    <cellStyle name="Акцент6 4" xfId="1547"/>
    <cellStyle name="Акцент6 40" xfId="1548"/>
    <cellStyle name="Акцент6 41" xfId="1549"/>
    <cellStyle name="Акцент6 42" xfId="1550"/>
    <cellStyle name="Акцент6 43" xfId="1551"/>
    <cellStyle name="Акцент6 5" xfId="1552"/>
    <cellStyle name="Акцент6 6" xfId="1553"/>
    <cellStyle name="Акцент6 7" xfId="1554"/>
    <cellStyle name="Акцент6 8" xfId="1555"/>
    <cellStyle name="Акцент6 9" xfId="1556"/>
    <cellStyle name="Ввод " xfId="1557" builtinId="20" customBuiltin="1"/>
    <cellStyle name="Ввод  10" xfId="1558"/>
    <cellStyle name="Ввод  11" xfId="1559"/>
    <cellStyle name="Ввод  12" xfId="1560"/>
    <cellStyle name="Ввод  13" xfId="1561"/>
    <cellStyle name="Ввод  14" xfId="1562"/>
    <cellStyle name="Ввод  15" xfId="1563"/>
    <cellStyle name="Ввод  16" xfId="1564"/>
    <cellStyle name="Ввод  17" xfId="1565"/>
    <cellStyle name="Ввод  18" xfId="1566"/>
    <cellStyle name="Ввод  19" xfId="1567"/>
    <cellStyle name="Ввод  2" xfId="1568"/>
    <cellStyle name="Ввод  20" xfId="1569"/>
    <cellStyle name="Ввод  21" xfId="1570"/>
    <cellStyle name="Ввод  22" xfId="1571"/>
    <cellStyle name="Ввод  23" xfId="1572"/>
    <cellStyle name="Ввод  24" xfId="1573"/>
    <cellStyle name="Ввод  25" xfId="1574"/>
    <cellStyle name="Ввод  26" xfId="1575"/>
    <cellStyle name="Ввод  27" xfId="1576"/>
    <cellStyle name="Ввод  28" xfId="1577"/>
    <cellStyle name="Ввод  29" xfId="1578"/>
    <cellStyle name="Ввод  3" xfId="1579"/>
    <cellStyle name="Ввод  30" xfId="1580"/>
    <cellStyle name="Ввод  31" xfId="1581"/>
    <cellStyle name="Ввод  32" xfId="1582"/>
    <cellStyle name="Ввод  33" xfId="1583"/>
    <cellStyle name="Ввод  34" xfId="1584"/>
    <cellStyle name="Ввод  35" xfId="1585"/>
    <cellStyle name="Ввод  36" xfId="1586"/>
    <cellStyle name="Ввод  37" xfId="1587"/>
    <cellStyle name="Ввод  38" xfId="1588"/>
    <cellStyle name="Ввод  39" xfId="1589"/>
    <cellStyle name="Ввод  4" xfId="1590"/>
    <cellStyle name="Ввод  40" xfId="1591"/>
    <cellStyle name="Ввод  41" xfId="1592"/>
    <cellStyle name="Ввод  42" xfId="1593"/>
    <cellStyle name="Ввод  43" xfId="1594"/>
    <cellStyle name="Ввод  5" xfId="1595"/>
    <cellStyle name="Ввод  6" xfId="1596"/>
    <cellStyle name="Ввод  7" xfId="1597"/>
    <cellStyle name="Ввод  8" xfId="1598"/>
    <cellStyle name="Ввод  9" xfId="1599"/>
    <cellStyle name="Вывод" xfId="1600" builtinId="21" customBuiltin="1"/>
    <cellStyle name="Вывод 10" xfId="1601"/>
    <cellStyle name="Вывод 11" xfId="1602"/>
    <cellStyle name="Вывод 12" xfId="1603"/>
    <cellStyle name="Вывод 13" xfId="1604"/>
    <cellStyle name="Вывод 14" xfId="1605"/>
    <cellStyle name="Вывод 15" xfId="1606"/>
    <cellStyle name="Вывод 16" xfId="1607"/>
    <cellStyle name="Вывод 17" xfId="1608"/>
    <cellStyle name="Вывод 18" xfId="1609"/>
    <cellStyle name="Вывод 19" xfId="1610"/>
    <cellStyle name="Вывод 2" xfId="1611"/>
    <cellStyle name="Вывод 20" xfId="1612"/>
    <cellStyle name="Вывод 21" xfId="1613"/>
    <cellStyle name="Вывод 22" xfId="1614"/>
    <cellStyle name="Вывод 23" xfId="1615"/>
    <cellStyle name="Вывод 24" xfId="1616"/>
    <cellStyle name="Вывод 25" xfId="1617"/>
    <cellStyle name="Вывод 26" xfId="1618"/>
    <cellStyle name="Вывод 27" xfId="1619"/>
    <cellStyle name="Вывод 28" xfId="1620"/>
    <cellStyle name="Вывод 29" xfId="1621"/>
    <cellStyle name="Вывод 3" xfId="1622"/>
    <cellStyle name="Вывод 30" xfId="1623"/>
    <cellStyle name="Вывод 31" xfId="1624"/>
    <cellStyle name="Вывод 32" xfId="1625"/>
    <cellStyle name="Вывод 33" xfId="1626"/>
    <cellStyle name="Вывод 34" xfId="1627"/>
    <cellStyle name="Вывод 35" xfId="1628"/>
    <cellStyle name="Вывод 36" xfId="1629"/>
    <cellStyle name="Вывод 37" xfId="1630"/>
    <cellStyle name="Вывод 38" xfId="1631"/>
    <cellStyle name="Вывод 39" xfId="1632"/>
    <cellStyle name="Вывод 4" xfId="1633"/>
    <cellStyle name="Вывод 40" xfId="1634"/>
    <cellStyle name="Вывод 41" xfId="1635"/>
    <cellStyle name="Вывод 42" xfId="1636"/>
    <cellStyle name="Вывод 43" xfId="1637"/>
    <cellStyle name="Вывод 44" xfId="1638"/>
    <cellStyle name="Вывод 5" xfId="1639"/>
    <cellStyle name="Вывод 6" xfId="1640"/>
    <cellStyle name="Вывод 7" xfId="1641"/>
    <cellStyle name="Вывод 8" xfId="1642"/>
    <cellStyle name="Вывод 9" xfId="1643"/>
    <cellStyle name="Вычисление" xfId="1644" builtinId="22" customBuiltin="1"/>
    <cellStyle name="Вычисление 10" xfId="1645"/>
    <cellStyle name="Вычисление 11" xfId="1646"/>
    <cellStyle name="Вычисление 12" xfId="1647"/>
    <cellStyle name="Вычисление 13" xfId="1648"/>
    <cellStyle name="Вычисление 14" xfId="1649"/>
    <cellStyle name="Вычисление 15" xfId="1650"/>
    <cellStyle name="Вычисление 16" xfId="1651"/>
    <cellStyle name="Вычисление 17" xfId="1652"/>
    <cellStyle name="Вычисление 18" xfId="1653"/>
    <cellStyle name="Вычисление 19" xfId="1654"/>
    <cellStyle name="Вычисление 2" xfId="1655"/>
    <cellStyle name="Вычисление 20" xfId="1656"/>
    <cellStyle name="Вычисление 21" xfId="1657"/>
    <cellStyle name="Вычисление 22" xfId="1658"/>
    <cellStyle name="Вычисление 23" xfId="1659"/>
    <cellStyle name="Вычисление 24" xfId="1660"/>
    <cellStyle name="Вычисление 25" xfId="1661"/>
    <cellStyle name="Вычисление 26" xfId="1662"/>
    <cellStyle name="Вычисление 27" xfId="1663"/>
    <cellStyle name="Вычисление 28" xfId="1664"/>
    <cellStyle name="Вычисление 29" xfId="1665"/>
    <cellStyle name="Вычисление 3" xfId="1666"/>
    <cellStyle name="Вычисление 30" xfId="1667"/>
    <cellStyle name="Вычисление 31" xfId="1668"/>
    <cellStyle name="Вычисление 32" xfId="1669"/>
    <cellStyle name="Вычисление 33" xfId="1670"/>
    <cellStyle name="Вычисление 34" xfId="1671"/>
    <cellStyle name="Вычисление 35" xfId="1672"/>
    <cellStyle name="Вычисление 36" xfId="1673"/>
    <cellStyle name="Вычисление 37" xfId="1674"/>
    <cellStyle name="Вычисление 38" xfId="1675"/>
    <cellStyle name="Вычисление 39" xfId="1676"/>
    <cellStyle name="Вычисление 4" xfId="1677"/>
    <cellStyle name="Вычисление 40" xfId="1678"/>
    <cellStyle name="Вычисление 41" xfId="1679"/>
    <cellStyle name="Вычисление 42" xfId="1680"/>
    <cellStyle name="Вычисление 43" xfId="1681"/>
    <cellStyle name="Вычисление 44" xfId="1682"/>
    <cellStyle name="Вычисление 5" xfId="1683"/>
    <cellStyle name="Вычисление 6" xfId="1684"/>
    <cellStyle name="Вычисление 7" xfId="1685"/>
    <cellStyle name="Вычисление 8" xfId="1686"/>
    <cellStyle name="Вычисление 9" xfId="1687"/>
    <cellStyle name="Заголовок 1" xfId="1688" builtinId="16" customBuiltin="1"/>
    <cellStyle name="Заголовок 1 10" xfId="1689"/>
    <cellStyle name="Заголовок 1 11" xfId="1690"/>
    <cellStyle name="Заголовок 1 12" xfId="1691"/>
    <cellStyle name="Заголовок 1 13" xfId="1692"/>
    <cellStyle name="Заголовок 1 14" xfId="1693"/>
    <cellStyle name="Заголовок 1 15" xfId="1694"/>
    <cellStyle name="Заголовок 1 16" xfId="1695"/>
    <cellStyle name="Заголовок 1 17" xfId="1696"/>
    <cellStyle name="Заголовок 1 18" xfId="1697"/>
    <cellStyle name="Заголовок 1 19" xfId="1698"/>
    <cellStyle name="Заголовок 1 2" xfId="1699"/>
    <cellStyle name="Заголовок 1 20" xfId="1700"/>
    <cellStyle name="Заголовок 1 21" xfId="1701"/>
    <cellStyle name="Заголовок 1 22" xfId="1702"/>
    <cellStyle name="Заголовок 1 23" xfId="1703"/>
    <cellStyle name="Заголовок 1 24" xfId="1704"/>
    <cellStyle name="Заголовок 1 25" xfId="1705"/>
    <cellStyle name="Заголовок 1 26" xfId="1706"/>
    <cellStyle name="Заголовок 1 27" xfId="1707"/>
    <cellStyle name="Заголовок 1 28" xfId="1708"/>
    <cellStyle name="Заголовок 1 29" xfId="1709"/>
    <cellStyle name="Заголовок 1 3" xfId="1710"/>
    <cellStyle name="Заголовок 1 30" xfId="1711"/>
    <cellStyle name="Заголовок 1 31" xfId="1712"/>
    <cellStyle name="Заголовок 1 32" xfId="1713"/>
    <cellStyle name="Заголовок 1 33" xfId="1714"/>
    <cellStyle name="Заголовок 1 34" xfId="1715"/>
    <cellStyle name="Заголовок 1 35" xfId="1716"/>
    <cellStyle name="Заголовок 1 36" xfId="1717"/>
    <cellStyle name="Заголовок 1 37" xfId="1718"/>
    <cellStyle name="Заголовок 1 38" xfId="1719"/>
    <cellStyle name="Заголовок 1 39" xfId="1720"/>
    <cellStyle name="Заголовок 1 4" xfId="1721"/>
    <cellStyle name="Заголовок 1 40" xfId="1722"/>
    <cellStyle name="Заголовок 1 41" xfId="1723"/>
    <cellStyle name="Заголовок 1 42" xfId="1724"/>
    <cellStyle name="Заголовок 1 43" xfId="1725"/>
    <cellStyle name="Заголовок 1 5" xfId="1726"/>
    <cellStyle name="Заголовок 1 6" xfId="1727"/>
    <cellStyle name="Заголовок 1 7" xfId="1728"/>
    <cellStyle name="Заголовок 1 8" xfId="1729"/>
    <cellStyle name="Заголовок 1 9" xfId="1730"/>
    <cellStyle name="Заголовок 2" xfId="1731" builtinId="17" customBuiltin="1"/>
    <cellStyle name="Заголовок 2 10" xfId="1732"/>
    <cellStyle name="Заголовок 2 11" xfId="1733"/>
    <cellStyle name="Заголовок 2 12" xfId="1734"/>
    <cellStyle name="Заголовок 2 13" xfId="1735"/>
    <cellStyle name="Заголовок 2 14" xfId="1736"/>
    <cellStyle name="Заголовок 2 15" xfId="1737"/>
    <cellStyle name="Заголовок 2 16" xfId="1738"/>
    <cellStyle name="Заголовок 2 17" xfId="1739"/>
    <cellStyle name="Заголовок 2 18" xfId="1740"/>
    <cellStyle name="Заголовок 2 19" xfId="1741"/>
    <cellStyle name="Заголовок 2 2" xfId="1742"/>
    <cellStyle name="Заголовок 2 20" xfId="1743"/>
    <cellStyle name="Заголовок 2 21" xfId="1744"/>
    <cellStyle name="Заголовок 2 22" xfId="1745"/>
    <cellStyle name="Заголовок 2 23" xfId="1746"/>
    <cellStyle name="Заголовок 2 24" xfId="1747"/>
    <cellStyle name="Заголовок 2 25" xfId="1748"/>
    <cellStyle name="Заголовок 2 26" xfId="1749"/>
    <cellStyle name="Заголовок 2 27" xfId="1750"/>
    <cellStyle name="Заголовок 2 28" xfId="1751"/>
    <cellStyle name="Заголовок 2 29" xfId="1752"/>
    <cellStyle name="Заголовок 2 3" xfId="1753"/>
    <cellStyle name="Заголовок 2 30" xfId="1754"/>
    <cellStyle name="Заголовок 2 31" xfId="1755"/>
    <cellStyle name="Заголовок 2 32" xfId="1756"/>
    <cellStyle name="Заголовок 2 33" xfId="1757"/>
    <cellStyle name="Заголовок 2 34" xfId="1758"/>
    <cellStyle name="Заголовок 2 35" xfId="1759"/>
    <cellStyle name="Заголовок 2 36" xfId="1760"/>
    <cellStyle name="Заголовок 2 37" xfId="1761"/>
    <cellStyle name="Заголовок 2 38" xfId="1762"/>
    <cellStyle name="Заголовок 2 39" xfId="1763"/>
    <cellStyle name="Заголовок 2 4" xfId="1764"/>
    <cellStyle name="Заголовок 2 40" xfId="1765"/>
    <cellStyle name="Заголовок 2 41" xfId="1766"/>
    <cellStyle name="Заголовок 2 42" xfId="1767"/>
    <cellStyle name="Заголовок 2 43" xfId="1768"/>
    <cellStyle name="Заголовок 2 5" xfId="1769"/>
    <cellStyle name="Заголовок 2 6" xfId="1770"/>
    <cellStyle name="Заголовок 2 7" xfId="1771"/>
    <cellStyle name="Заголовок 2 8" xfId="1772"/>
    <cellStyle name="Заголовок 2 9" xfId="1773"/>
    <cellStyle name="Заголовок 3" xfId="1774" builtinId="18" customBuiltin="1"/>
    <cellStyle name="Заголовок 3 10" xfId="1775"/>
    <cellStyle name="Заголовок 3 11" xfId="1776"/>
    <cellStyle name="Заголовок 3 12" xfId="1777"/>
    <cellStyle name="Заголовок 3 13" xfId="1778"/>
    <cellStyle name="Заголовок 3 14" xfId="1779"/>
    <cellStyle name="Заголовок 3 15" xfId="1780"/>
    <cellStyle name="Заголовок 3 16" xfId="1781"/>
    <cellStyle name="Заголовок 3 17" xfId="1782"/>
    <cellStyle name="Заголовок 3 18" xfId="1783"/>
    <cellStyle name="Заголовок 3 19" xfId="1784"/>
    <cellStyle name="Заголовок 3 2" xfId="1785"/>
    <cellStyle name="Заголовок 3 20" xfId="1786"/>
    <cellStyle name="Заголовок 3 21" xfId="1787"/>
    <cellStyle name="Заголовок 3 22" xfId="1788"/>
    <cellStyle name="Заголовок 3 23" xfId="1789"/>
    <cellStyle name="Заголовок 3 24" xfId="1790"/>
    <cellStyle name="Заголовок 3 25" xfId="1791"/>
    <cellStyle name="Заголовок 3 26" xfId="1792"/>
    <cellStyle name="Заголовок 3 27" xfId="1793"/>
    <cellStyle name="Заголовок 3 28" xfId="1794"/>
    <cellStyle name="Заголовок 3 29" xfId="1795"/>
    <cellStyle name="Заголовок 3 3" xfId="1796"/>
    <cellStyle name="Заголовок 3 30" xfId="1797"/>
    <cellStyle name="Заголовок 3 31" xfId="1798"/>
    <cellStyle name="Заголовок 3 32" xfId="1799"/>
    <cellStyle name="Заголовок 3 33" xfId="1800"/>
    <cellStyle name="Заголовок 3 34" xfId="1801"/>
    <cellStyle name="Заголовок 3 35" xfId="1802"/>
    <cellStyle name="Заголовок 3 36" xfId="1803"/>
    <cellStyle name="Заголовок 3 37" xfId="1804"/>
    <cellStyle name="Заголовок 3 38" xfId="1805"/>
    <cellStyle name="Заголовок 3 39" xfId="1806"/>
    <cellStyle name="Заголовок 3 4" xfId="1807"/>
    <cellStyle name="Заголовок 3 40" xfId="1808"/>
    <cellStyle name="Заголовок 3 41" xfId="1809"/>
    <cellStyle name="Заголовок 3 42" xfId="1810"/>
    <cellStyle name="Заголовок 3 43" xfId="1811"/>
    <cellStyle name="Заголовок 3 5" xfId="1812"/>
    <cellStyle name="Заголовок 3 6" xfId="1813"/>
    <cellStyle name="Заголовок 3 7" xfId="1814"/>
    <cellStyle name="Заголовок 3 8" xfId="1815"/>
    <cellStyle name="Заголовок 3 9" xfId="1816"/>
    <cellStyle name="Заголовок 4" xfId="1817" builtinId="19" customBuiltin="1"/>
    <cellStyle name="Заголовок 4 10" xfId="1818"/>
    <cellStyle name="Заголовок 4 11" xfId="1819"/>
    <cellStyle name="Заголовок 4 12" xfId="1820"/>
    <cellStyle name="Заголовок 4 13" xfId="1821"/>
    <cellStyle name="Заголовок 4 14" xfId="1822"/>
    <cellStyle name="Заголовок 4 15" xfId="1823"/>
    <cellStyle name="Заголовок 4 16" xfId="1824"/>
    <cellStyle name="Заголовок 4 17" xfId="1825"/>
    <cellStyle name="Заголовок 4 18" xfId="1826"/>
    <cellStyle name="Заголовок 4 19" xfId="1827"/>
    <cellStyle name="Заголовок 4 2" xfId="1828"/>
    <cellStyle name="Заголовок 4 20" xfId="1829"/>
    <cellStyle name="Заголовок 4 21" xfId="1830"/>
    <cellStyle name="Заголовок 4 22" xfId="1831"/>
    <cellStyle name="Заголовок 4 23" xfId="1832"/>
    <cellStyle name="Заголовок 4 24" xfId="1833"/>
    <cellStyle name="Заголовок 4 25" xfId="1834"/>
    <cellStyle name="Заголовок 4 26" xfId="1835"/>
    <cellStyle name="Заголовок 4 27" xfId="1836"/>
    <cellStyle name="Заголовок 4 28" xfId="1837"/>
    <cellStyle name="Заголовок 4 29" xfId="1838"/>
    <cellStyle name="Заголовок 4 3" xfId="1839"/>
    <cellStyle name="Заголовок 4 30" xfId="1840"/>
    <cellStyle name="Заголовок 4 31" xfId="1841"/>
    <cellStyle name="Заголовок 4 32" xfId="1842"/>
    <cellStyle name="Заголовок 4 33" xfId="1843"/>
    <cellStyle name="Заголовок 4 34" xfId="1844"/>
    <cellStyle name="Заголовок 4 35" xfId="1845"/>
    <cellStyle name="Заголовок 4 36" xfId="1846"/>
    <cellStyle name="Заголовок 4 37" xfId="1847"/>
    <cellStyle name="Заголовок 4 38" xfId="1848"/>
    <cellStyle name="Заголовок 4 39" xfId="1849"/>
    <cellStyle name="Заголовок 4 4" xfId="1850"/>
    <cellStyle name="Заголовок 4 40" xfId="1851"/>
    <cellStyle name="Заголовок 4 41" xfId="1852"/>
    <cellStyle name="Заголовок 4 42" xfId="1853"/>
    <cellStyle name="Заголовок 4 43" xfId="1854"/>
    <cellStyle name="Заголовок 4 5" xfId="1855"/>
    <cellStyle name="Заголовок 4 6" xfId="1856"/>
    <cellStyle name="Заголовок 4 7" xfId="1857"/>
    <cellStyle name="Заголовок 4 8" xfId="1858"/>
    <cellStyle name="Заголовок 4 9" xfId="1859"/>
    <cellStyle name="Итог" xfId="1860" builtinId="25" customBuiltin="1"/>
    <cellStyle name="Итог 10" xfId="1861"/>
    <cellStyle name="Итог 11" xfId="1862"/>
    <cellStyle name="Итог 12" xfId="1863"/>
    <cellStyle name="Итог 13" xfId="1864"/>
    <cellStyle name="Итог 14" xfId="1865"/>
    <cellStyle name="Итог 15" xfId="1866"/>
    <cellStyle name="Итог 16" xfId="1867"/>
    <cellStyle name="Итог 17" xfId="1868"/>
    <cellStyle name="Итог 18" xfId="1869"/>
    <cellStyle name="Итог 19" xfId="1870"/>
    <cellStyle name="Итог 2" xfId="1871"/>
    <cellStyle name="Итог 20" xfId="1872"/>
    <cellStyle name="Итог 21" xfId="1873"/>
    <cellStyle name="Итог 22" xfId="1874"/>
    <cellStyle name="Итог 23" xfId="1875"/>
    <cellStyle name="Итог 24" xfId="1876"/>
    <cellStyle name="Итог 25" xfId="1877"/>
    <cellStyle name="Итог 26" xfId="1878"/>
    <cellStyle name="Итог 27" xfId="1879"/>
    <cellStyle name="Итог 28" xfId="1880"/>
    <cellStyle name="Итог 29" xfId="1881"/>
    <cellStyle name="Итог 3" xfId="1882"/>
    <cellStyle name="Итог 30" xfId="1883"/>
    <cellStyle name="Итог 31" xfId="1884"/>
    <cellStyle name="Итог 32" xfId="1885"/>
    <cellStyle name="Итог 33" xfId="1886"/>
    <cellStyle name="Итог 34" xfId="1887"/>
    <cellStyle name="Итог 35" xfId="1888"/>
    <cellStyle name="Итог 36" xfId="1889"/>
    <cellStyle name="Итог 37" xfId="1890"/>
    <cellStyle name="Итог 38" xfId="1891"/>
    <cellStyle name="Итог 39" xfId="1892"/>
    <cellStyle name="Итог 4" xfId="1893"/>
    <cellStyle name="Итог 40" xfId="1894"/>
    <cellStyle name="Итог 41" xfId="1895"/>
    <cellStyle name="Итог 42" xfId="1896"/>
    <cellStyle name="Итог 43" xfId="1897"/>
    <cellStyle name="Итог 5" xfId="1898"/>
    <cellStyle name="Итог 6" xfId="1899"/>
    <cellStyle name="Итог 7" xfId="1900"/>
    <cellStyle name="Итог 8" xfId="1901"/>
    <cellStyle name="Итог 9" xfId="1902"/>
    <cellStyle name="Контрольная ячейка" xfId="1903" builtinId="23" customBuiltin="1"/>
    <cellStyle name="Контрольная ячейка 10" xfId="1904"/>
    <cellStyle name="Контрольная ячейка 11" xfId="1905"/>
    <cellStyle name="Контрольная ячейка 12" xfId="1906"/>
    <cellStyle name="Контрольная ячейка 13" xfId="1907"/>
    <cellStyle name="Контрольная ячейка 14" xfId="1908"/>
    <cellStyle name="Контрольная ячейка 15" xfId="1909"/>
    <cellStyle name="Контрольная ячейка 16" xfId="1910"/>
    <cellStyle name="Контрольная ячейка 17" xfId="1911"/>
    <cellStyle name="Контрольная ячейка 18" xfId="1912"/>
    <cellStyle name="Контрольная ячейка 19" xfId="1913"/>
    <cellStyle name="Контрольная ячейка 2" xfId="1914"/>
    <cellStyle name="Контрольная ячейка 20" xfId="1915"/>
    <cellStyle name="Контрольная ячейка 21" xfId="1916"/>
    <cellStyle name="Контрольная ячейка 22" xfId="1917"/>
    <cellStyle name="Контрольная ячейка 23" xfId="1918"/>
    <cellStyle name="Контрольная ячейка 24" xfId="1919"/>
    <cellStyle name="Контрольная ячейка 25" xfId="1920"/>
    <cellStyle name="Контрольная ячейка 26" xfId="1921"/>
    <cellStyle name="Контрольная ячейка 27" xfId="1922"/>
    <cellStyle name="Контрольная ячейка 28" xfId="1923"/>
    <cellStyle name="Контрольная ячейка 29" xfId="1924"/>
    <cellStyle name="Контрольная ячейка 3" xfId="1925"/>
    <cellStyle name="Контрольная ячейка 30" xfId="1926"/>
    <cellStyle name="Контрольная ячейка 31" xfId="1927"/>
    <cellStyle name="Контрольная ячейка 32" xfId="1928"/>
    <cellStyle name="Контрольная ячейка 33" xfId="1929"/>
    <cellStyle name="Контрольная ячейка 34" xfId="1930"/>
    <cellStyle name="Контрольная ячейка 35" xfId="1931"/>
    <cellStyle name="Контрольная ячейка 36" xfId="1932"/>
    <cellStyle name="Контрольная ячейка 37" xfId="1933"/>
    <cellStyle name="Контрольная ячейка 38" xfId="1934"/>
    <cellStyle name="Контрольная ячейка 39" xfId="1935"/>
    <cellStyle name="Контрольная ячейка 4" xfId="1936"/>
    <cellStyle name="Контрольная ячейка 40" xfId="1937"/>
    <cellStyle name="Контрольная ячейка 41" xfId="1938"/>
    <cellStyle name="Контрольная ячейка 42" xfId="1939"/>
    <cellStyle name="Контрольная ячейка 43" xfId="1940"/>
    <cellStyle name="Контрольная ячейка 5" xfId="1941"/>
    <cellStyle name="Контрольная ячейка 6" xfId="1942"/>
    <cellStyle name="Контрольная ячейка 7" xfId="1943"/>
    <cellStyle name="Контрольная ячейка 8" xfId="1944"/>
    <cellStyle name="Контрольная ячейка 9" xfId="1945"/>
    <cellStyle name="Название" xfId="1946" builtinId="15" customBuiltin="1"/>
    <cellStyle name="Название 10" xfId="1947"/>
    <cellStyle name="Название 11" xfId="1948"/>
    <cellStyle name="Название 12" xfId="1949"/>
    <cellStyle name="Название 13" xfId="1950"/>
    <cellStyle name="Название 14" xfId="1951"/>
    <cellStyle name="Название 15" xfId="1952"/>
    <cellStyle name="Название 16" xfId="1953"/>
    <cellStyle name="Название 17" xfId="1954"/>
    <cellStyle name="Название 18" xfId="1955"/>
    <cellStyle name="Название 19" xfId="1956"/>
    <cellStyle name="Название 2" xfId="1957"/>
    <cellStyle name="Название 20" xfId="1958"/>
    <cellStyle name="Название 21" xfId="1959"/>
    <cellStyle name="Название 22" xfId="1960"/>
    <cellStyle name="Название 23" xfId="1961"/>
    <cellStyle name="Название 24" xfId="1962"/>
    <cellStyle name="Название 25" xfId="1963"/>
    <cellStyle name="Название 26" xfId="1964"/>
    <cellStyle name="Название 27" xfId="1965"/>
    <cellStyle name="Название 28" xfId="1966"/>
    <cellStyle name="Название 29" xfId="1967"/>
    <cellStyle name="Название 3" xfId="1968"/>
    <cellStyle name="Название 30" xfId="1969"/>
    <cellStyle name="Название 31" xfId="1970"/>
    <cellStyle name="Название 32" xfId="1971"/>
    <cellStyle name="Название 33" xfId="1972"/>
    <cellStyle name="Название 34" xfId="1973"/>
    <cellStyle name="Название 35" xfId="1974"/>
    <cellStyle name="Название 36" xfId="1975"/>
    <cellStyle name="Название 37" xfId="1976"/>
    <cellStyle name="Название 38" xfId="1977"/>
    <cellStyle name="Название 39" xfId="1978"/>
    <cellStyle name="Название 4" xfId="1979"/>
    <cellStyle name="Название 40" xfId="1980"/>
    <cellStyle name="Название 41" xfId="1981"/>
    <cellStyle name="Название 42" xfId="1982"/>
    <cellStyle name="Название 43" xfId="1983"/>
    <cellStyle name="Название 44" xfId="1984"/>
    <cellStyle name="Название 5" xfId="1985"/>
    <cellStyle name="Название 6" xfId="1986"/>
    <cellStyle name="Название 7" xfId="1987"/>
    <cellStyle name="Название 8" xfId="1988"/>
    <cellStyle name="Название 9" xfId="1989"/>
    <cellStyle name="Нейтральный" xfId="1990" builtinId="28" customBuiltin="1"/>
    <cellStyle name="Нейтральный 10" xfId="1991"/>
    <cellStyle name="Нейтральный 11" xfId="1992"/>
    <cellStyle name="Нейтральный 12" xfId="1993"/>
    <cellStyle name="Нейтральный 13" xfId="1994"/>
    <cellStyle name="Нейтральный 14" xfId="1995"/>
    <cellStyle name="Нейтральный 15" xfId="1996"/>
    <cellStyle name="Нейтральный 16" xfId="1997"/>
    <cellStyle name="Нейтральный 17" xfId="1998"/>
    <cellStyle name="Нейтральный 18" xfId="1999"/>
    <cellStyle name="Нейтральный 19" xfId="2000"/>
    <cellStyle name="Нейтральный 2" xfId="2001"/>
    <cellStyle name="Нейтральный 20" xfId="2002"/>
    <cellStyle name="Нейтральный 21" xfId="2003"/>
    <cellStyle name="Нейтральный 22" xfId="2004"/>
    <cellStyle name="Нейтральный 23" xfId="2005"/>
    <cellStyle name="Нейтральный 24" xfId="2006"/>
    <cellStyle name="Нейтральный 25" xfId="2007"/>
    <cellStyle name="Нейтральный 26" xfId="2008"/>
    <cellStyle name="Нейтральный 27" xfId="2009"/>
    <cellStyle name="Нейтральный 28" xfId="2010"/>
    <cellStyle name="Нейтральный 29" xfId="2011"/>
    <cellStyle name="Нейтральный 3" xfId="2012"/>
    <cellStyle name="Нейтральный 30" xfId="2013"/>
    <cellStyle name="Нейтральный 31" xfId="2014"/>
    <cellStyle name="Нейтральный 32" xfId="2015"/>
    <cellStyle name="Нейтральный 33" xfId="2016"/>
    <cellStyle name="Нейтральный 34" xfId="2017"/>
    <cellStyle name="Нейтральный 35" xfId="2018"/>
    <cellStyle name="Нейтральный 36" xfId="2019"/>
    <cellStyle name="Нейтральный 37" xfId="2020"/>
    <cellStyle name="Нейтральный 38" xfId="2021"/>
    <cellStyle name="Нейтральный 39" xfId="2022"/>
    <cellStyle name="Нейтральный 4" xfId="2023"/>
    <cellStyle name="Нейтральный 40" xfId="2024"/>
    <cellStyle name="Нейтральный 41" xfId="2025"/>
    <cellStyle name="Нейтральный 42" xfId="2026"/>
    <cellStyle name="Нейтральный 43" xfId="2027"/>
    <cellStyle name="Нейтральный 5" xfId="2028"/>
    <cellStyle name="Нейтральный 6" xfId="2029"/>
    <cellStyle name="Нейтральный 7" xfId="2030"/>
    <cellStyle name="Нейтральный 8" xfId="2031"/>
    <cellStyle name="Нейтральный 9" xfId="2032"/>
    <cellStyle name="Обычный" xfId="0" builtinId="0"/>
    <cellStyle name="Обычный 10" xfId="2033"/>
    <cellStyle name="Обычный 11" xfId="2034"/>
    <cellStyle name="Обычный 12" xfId="2035"/>
    <cellStyle name="Обычный 13" xfId="2036"/>
    <cellStyle name="Обычный 14" xfId="2037"/>
    <cellStyle name="Обычный 15" xfId="2038"/>
    <cellStyle name="Обычный 16" xfId="2039"/>
    <cellStyle name="Обычный 17" xfId="2040"/>
    <cellStyle name="Обычный 18" xfId="2041"/>
    <cellStyle name="Обычный 19" xfId="2042"/>
    <cellStyle name="Обычный 2" xfId="2043"/>
    <cellStyle name="Обычный 2 2" xfId="2044"/>
    <cellStyle name="Обычный 2 2 2" xfId="2045"/>
    <cellStyle name="Обычный 2 2 3" xfId="2046"/>
    <cellStyle name="Обычный 2 2_17.2" xfId="2047"/>
    <cellStyle name="Обычный 2_17.1 перечень МКД" xfId="2048"/>
    <cellStyle name="Обычный 20" xfId="2049"/>
    <cellStyle name="Обычный 21" xfId="2050"/>
    <cellStyle name="Обычный 22" xfId="2051"/>
    <cellStyle name="Обычный 23" xfId="2052"/>
    <cellStyle name="Обычный 24" xfId="2053"/>
    <cellStyle name="Обычный 25" xfId="2054"/>
    <cellStyle name="Обычный 26" xfId="2055"/>
    <cellStyle name="Обычный 27" xfId="2056"/>
    <cellStyle name="Обычный 28" xfId="2057"/>
    <cellStyle name="Обычный 29" xfId="2058"/>
    <cellStyle name="Обычный 3" xfId="2059"/>
    <cellStyle name="Обычный 3 2" xfId="2060"/>
    <cellStyle name="Обычный 3 2 2" xfId="2061"/>
    <cellStyle name="Обычный 3 2_Стоимость" xfId="2062"/>
    <cellStyle name="Обычный 3 3" xfId="2063"/>
    <cellStyle name="Обычный 3 3 2" xfId="2064"/>
    <cellStyle name="Обычный 3 3_Стоимость" xfId="2065"/>
    <cellStyle name="Обычный 3 4" xfId="2066"/>
    <cellStyle name="Обычный 3 5" xfId="2067"/>
    <cellStyle name="Обычный 3 6" xfId="2068"/>
    <cellStyle name="Обычный 3_17.2" xfId="2069"/>
    <cellStyle name="Обычный 30" xfId="2070"/>
    <cellStyle name="Обычный 31" xfId="2071"/>
    <cellStyle name="Обычный 32" xfId="2072"/>
    <cellStyle name="Обычный 33" xfId="2073"/>
    <cellStyle name="Обычный 34" xfId="2074"/>
    <cellStyle name="Обычный 35" xfId="2075"/>
    <cellStyle name="Обычный 36" xfId="2076"/>
    <cellStyle name="Обычный 37" xfId="2077"/>
    <cellStyle name="Обычный 38" xfId="2078"/>
    <cellStyle name="Обычный 39" xfId="2079"/>
    <cellStyle name="Обычный 4" xfId="2080"/>
    <cellStyle name="Обычный 4 2" xfId="2081"/>
    <cellStyle name="Обычный 4 2 2" xfId="2082"/>
    <cellStyle name="Обычный 4 2_Стоимость" xfId="2083"/>
    <cellStyle name="Обычный 4 3" xfId="2084"/>
    <cellStyle name="Обычный 4 3 2" xfId="2085"/>
    <cellStyle name="Обычный 4 3_Стоимость" xfId="2086"/>
    <cellStyle name="Обычный 4 4" xfId="2087"/>
    <cellStyle name="Обычный 4 5" xfId="2088"/>
    <cellStyle name="Обычный 4 6" xfId="2089"/>
    <cellStyle name="Обычный 4 7" xfId="2090"/>
    <cellStyle name="Обычный 4_Стоимость" xfId="2091"/>
    <cellStyle name="Обычный 40" xfId="2092"/>
    <cellStyle name="Обычный 41" xfId="2093"/>
    <cellStyle name="Обычный 42" xfId="2094"/>
    <cellStyle name="Обычный 43" xfId="2095"/>
    <cellStyle name="Обычный 44" xfId="2096"/>
    <cellStyle name="Обычный 45" xfId="2097"/>
    <cellStyle name="Обычный 46" xfId="2098"/>
    <cellStyle name="Обычный 47" xfId="2099"/>
    <cellStyle name="Обычный 48" xfId="2100"/>
    <cellStyle name="Обычный 49" xfId="2101"/>
    <cellStyle name="Обычный 5" xfId="2102"/>
    <cellStyle name="Обычный 50" xfId="2103"/>
    <cellStyle name="Обычный 51" xfId="2104"/>
    <cellStyle name="Обычный 52" xfId="2105"/>
    <cellStyle name="Обычный 53" xfId="2106"/>
    <cellStyle name="Обычный 54" xfId="2107"/>
    <cellStyle name="Обычный 55" xfId="2108"/>
    <cellStyle name="Обычный 6" xfId="2109"/>
    <cellStyle name="Обычный 6 2" xfId="2110"/>
    <cellStyle name="Обычный 6 2 2" xfId="2111"/>
    <cellStyle name="Обычный 6 2_Стоимость" xfId="2112"/>
    <cellStyle name="Обычный 6 3" xfId="2113"/>
    <cellStyle name="Обычный 6 3 2" xfId="2114"/>
    <cellStyle name="Обычный 6 3_Стоимость" xfId="2115"/>
    <cellStyle name="Обычный 6 4" xfId="2116"/>
    <cellStyle name="Обычный 6 5" xfId="2117"/>
    <cellStyle name="Обычный 6 6" xfId="2118"/>
    <cellStyle name="Обычный 6_Стоимость" xfId="2119"/>
    <cellStyle name="Обычный 7" xfId="2120"/>
    <cellStyle name="Обычный 7 2" xfId="2121"/>
    <cellStyle name="Обычный 7 2 2" xfId="2122"/>
    <cellStyle name="Обычный 7 2_Стоимость" xfId="2123"/>
    <cellStyle name="Обычный 7 3" xfId="2124"/>
    <cellStyle name="Обычный 7 3 2" xfId="2125"/>
    <cellStyle name="Обычный 7 3_Стоимость" xfId="2126"/>
    <cellStyle name="Обычный 7 4" xfId="2127"/>
    <cellStyle name="Обычный 7 5" xfId="2128"/>
    <cellStyle name="Обычный 7_Стоимость" xfId="2129"/>
    <cellStyle name="Обычный 8" xfId="2130"/>
    <cellStyle name="Обычный 8 2" xfId="2131"/>
    <cellStyle name="Обычный 8_Приложение 1" xfId="2132"/>
    <cellStyle name="Обычный 9" xfId="2133"/>
    <cellStyle name="Обычный_17.2 виды ремонта" xfId="2134"/>
    <cellStyle name="Обычный_Приложение 1" xfId="2135"/>
    <cellStyle name="Обычный_Приложение 2" xfId="2136"/>
    <cellStyle name="Плохой" xfId="2137" builtinId="27" customBuiltin="1"/>
    <cellStyle name="Плохой 10" xfId="2138"/>
    <cellStyle name="Плохой 11" xfId="2139"/>
    <cellStyle name="Плохой 12" xfId="2140"/>
    <cellStyle name="Плохой 13" xfId="2141"/>
    <cellStyle name="Плохой 14" xfId="2142"/>
    <cellStyle name="Плохой 15" xfId="2143"/>
    <cellStyle name="Плохой 16" xfId="2144"/>
    <cellStyle name="Плохой 17" xfId="2145"/>
    <cellStyle name="Плохой 18" xfId="2146"/>
    <cellStyle name="Плохой 19" xfId="2147"/>
    <cellStyle name="Плохой 2" xfId="2148"/>
    <cellStyle name="Плохой 20" xfId="2149"/>
    <cellStyle name="Плохой 21" xfId="2150"/>
    <cellStyle name="Плохой 22" xfId="2151"/>
    <cellStyle name="Плохой 23" xfId="2152"/>
    <cellStyle name="Плохой 24" xfId="2153"/>
    <cellStyle name="Плохой 25" xfId="2154"/>
    <cellStyle name="Плохой 26" xfId="2155"/>
    <cellStyle name="Плохой 27" xfId="2156"/>
    <cellStyle name="Плохой 28" xfId="2157"/>
    <cellStyle name="Плохой 29" xfId="2158"/>
    <cellStyle name="Плохой 3" xfId="2159"/>
    <cellStyle name="Плохой 30" xfId="2160"/>
    <cellStyle name="Плохой 31" xfId="2161"/>
    <cellStyle name="Плохой 32" xfId="2162"/>
    <cellStyle name="Плохой 33" xfId="2163"/>
    <cellStyle name="Плохой 34" xfId="2164"/>
    <cellStyle name="Плохой 35" xfId="2165"/>
    <cellStyle name="Плохой 36" xfId="2166"/>
    <cellStyle name="Плохой 37" xfId="2167"/>
    <cellStyle name="Плохой 38" xfId="2168"/>
    <cellStyle name="Плохой 39" xfId="2169"/>
    <cellStyle name="Плохой 4" xfId="2170"/>
    <cellStyle name="Плохой 40" xfId="2171"/>
    <cellStyle name="Плохой 41" xfId="2172"/>
    <cellStyle name="Плохой 42" xfId="2173"/>
    <cellStyle name="Плохой 43" xfId="2174"/>
    <cellStyle name="Плохой 5" xfId="2175"/>
    <cellStyle name="Плохой 6" xfId="2176"/>
    <cellStyle name="Плохой 7" xfId="2177"/>
    <cellStyle name="Плохой 8" xfId="2178"/>
    <cellStyle name="Плохой 9" xfId="2179"/>
    <cellStyle name="Пояснение" xfId="2180" builtinId="53" customBuiltin="1"/>
    <cellStyle name="Пояснение 10" xfId="2181"/>
    <cellStyle name="Пояснение 11" xfId="2182"/>
    <cellStyle name="Пояснение 12" xfId="2183"/>
    <cellStyle name="Пояснение 13" xfId="2184"/>
    <cellStyle name="Пояснение 14" xfId="2185"/>
    <cellStyle name="Пояснение 15" xfId="2186"/>
    <cellStyle name="Пояснение 16" xfId="2187"/>
    <cellStyle name="Пояснение 17" xfId="2188"/>
    <cellStyle name="Пояснение 18" xfId="2189"/>
    <cellStyle name="Пояснение 19" xfId="2190"/>
    <cellStyle name="Пояснение 2" xfId="2191"/>
    <cellStyle name="Пояснение 20" xfId="2192"/>
    <cellStyle name="Пояснение 21" xfId="2193"/>
    <cellStyle name="Пояснение 22" xfId="2194"/>
    <cellStyle name="Пояснение 23" xfId="2195"/>
    <cellStyle name="Пояснение 24" xfId="2196"/>
    <cellStyle name="Пояснение 25" xfId="2197"/>
    <cellStyle name="Пояснение 26" xfId="2198"/>
    <cellStyle name="Пояснение 27" xfId="2199"/>
    <cellStyle name="Пояснение 28" xfId="2200"/>
    <cellStyle name="Пояснение 29" xfId="2201"/>
    <cellStyle name="Пояснение 3" xfId="2202"/>
    <cellStyle name="Пояснение 30" xfId="2203"/>
    <cellStyle name="Пояснение 31" xfId="2204"/>
    <cellStyle name="Пояснение 32" xfId="2205"/>
    <cellStyle name="Пояснение 33" xfId="2206"/>
    <cellStyle name="Пояснение 34" xfId="2207"/>
    <cellStyle name="Пояснение 35" xfId="2208"/>
    <cellStyle name="Пояснение 36" xfId="2209"/>
    <cellStyle name="Пояснение 37" xfId="2210"/>
    <cellStyle name="Пояснение 38" xfId="2211"/>
    <cellStyle name="Пояснение 39" xfId="2212"/>
    <cellStyle name="Пояснение 4" xfId="2213"/>
    <cellStyle name="Пояснение 40" xfId="2214"/>
    <cellStyle name="Пояснение 41" xfId="2215"/>
    <cellStyle name="Пояснение 42" xfId="2216"/>
    <cellStyle name="Пояснение 43" xfId="2217"/>
    <cellStyle name="Пояснение 5" xfId="2218"/>
    <cellStyle name="Пояснение 6" xfId="2219"/>
    <cellStyle name="Пояснение 7" xfId="2220"/>
    <cellStyle name="Пояснение 8" xfId="2221"/>
    <cellStyle name="Пояснение 9" xfId="2222"/>
    <cellStyle name="Примечание" xfId="2223" builtinId="10" customBuiltin="1"/>
    <cellStyle name="Примечание 10" xfId="2224"/>
    <cellStyle name="Примечание 11" xfId="2225"/>
    <cellStyle name="Примечание 12" xfId="2226"/>
    <cellStyle name="Примечание 13" xfId="2227"/>
    <cellStyle name="Примечание 14" xfId="2228"/>
    <cellStyle name="Примечание 15" xfId="2229"/>
    <cellStyle name="Примечание 16" xfId="2230"/>
    <cellStyle name="Примечание 17" xfId="2231"/>
    <cellStyle name="Примечание 18" xfId="2232"/>
    <cellStyle name="Примечание 19" xfId="2233"/>
    <cellStyle name="Примечание 2" xfId="2234"/>
    <cellStyle name="Примечание 20" xfId="2235"/>
    <cellStyle name="Примечание 21" xfId="2236"/>
    <cellStyle name="Примечание 22" xfId="2237"/>
    <cellStyle name="Примечание 23" xfId="2238"/>
    <cellStyle name="Примечание 24" xfId="2239"/>
    <cellStyle name="Примечание 25" xfId="2240"/>
    <cellStyle name="Примечание 26" xfId="2241"/>
    <cellStyle name="Примечание 27" xfId="2242"/>
    <cellStyle name="Примечание 28" xfId="2243"/>
    <cellStyle name="Примечание 29" xfId="2244"/>
    <cellStyle name="Примечание 3" xfId="2245"/>
    <cellStyle name="Примечание 30" xfId="2246"/>
    <cellStyle name="Примечание 31" xfId="2247"/>
    <cellStyle name="Примечание 32" xfId="2248"/>
    <cellStyle name="Примечание 33" xfId="2249"/>
    <cellStyle name="Примечание 34" xfId="2250"/>
    <cellStyle name="Примечание 35" xfId="2251"/>
    <cellStyle name="Примечание 36" xfId="2252"/>
    <cellStyle name="Примечание 37" xfId="2253"/>
    <cellStyle name="Примечание 38" xfId="2254"/>
    <cellStyle name="Примечание 39" xfId="2255"/>
    <cellStyle name="Примечание 4" xfId="2256"/>
    <cellStyle name="Примечание 40" xfId="2257"/>
    <cellStyle name="Примечание 41" xfId="2258"/>
    <cellStyle name="Примечание 42" xfId="2259"/>
    <cellStyle name="Примечание 43" xfId="2260"/>
    <cellStyle name="Примечание 44" xfId="2261"/>
    <cellStyle name="Примечание 5" xfId="2262"/>
    <cellStyle name="Примечание 6" xfId="2263"/>
    <cellStyle name="Примечание 7" xfId="2264"/>
    <cellStyle name="Примечание 8" xfId="2265"/>
    <cellStyle name="Примечание 9" xfId="2266"/>
    <cellStyle name="Процентный 2" xfId="2267"/>
    <cellStyle name="Процентный 2 2" xfId="2268"/>
    <cellStyle name="Процентный 2_Приложение 1" xfId="2269"/>
    <cellStyle name="Процентный 3" xfId="2270"/>
    <cellStyle name="Процентный 3 2" xfId="2271"/>
    <cellStyle name="Процентный 3_Приложение 1" xfId="2272"/>
    <cellStyle name="Связанная ячейка" xfId="2273" builtinId="24" customBuiltin="1"/>
    <cellStyle name="Связанная ячейка 10" xfId="2274"/>
    <cellStyle name="Связанная ячейка 11" xfId="2275"/>
    <cellStyle name="Связанная ячейка 12" xfId="2276"/>
    <cellStyle name="Связанная ячейка 13" xfId="2277"/>
    <cellStyle name="Связанная ячейка 14" xfId="2278"/>
    <cellStyle name="Связанная ячейка 15" xfId="2279"/>
    <cellStyle name="Связанная ячейка 16" xfId="2280"/>
    <cellStyle name="Связанная ячейка 17" xfId="2281"/>
    <cellStyle name="Связанная ячейка 18" xfId="2282"/>
    <cellStyle name="Связанная ячейка 19" xfId="2283"/>
    <cellStyle name="Связанная ячейка 2" xfId="2284"/>
    <cellStyle name="Связанная ячейка 20" xfId="2285"/>
    <cellStyle name="Связанная ячейка 21" xfId="2286"/>
    <cellStyle name="Связанная ячейка 22" xfId="2287"/>
    <cellStyle name="Связанная ячейка 23" xfId="2288"/>
    <cellStyle name="Связанная ячейка 24" xfId="2289"/>
    <cellStyle name="Связанная ячейка 25" xfId="2290"/>
    <cellStyle name="Связанная ячейка 26" xfId="2291"/>
    <cellStyle name="Связанная ячейка 27" xfId="2292"/>
    <cellStyle name="Связанная ячейка 28" xfId="2293"/>
    <cellStyle name="Связанная ячейка 29" xfId="2294"/>
    <cellStyle name="Связанная ячейка 3" xfId="2295"/>
    <cellStyle name="Связанная ячейка 30" xfId="2296"/>
    <cellStyle name="Связанная ячейка 31" xfId="2297"/>
    <cellStyle name="Связанная ячейка 32" xfId="2298"/>
    <cellStyle name="Связанная ячейка 33" xfId="2299"/>
    <cellStyle name="Связанная ячейка 34" xfId="2300"/>
    <cellStyle name="Связанная ячейка 35" xfId="2301"/>
    <cellStyle name="Связанная ячейка 36" xfId="2302"/>
    <cellStyle name="Связанная ячейка 37" xfId="2303"/>
    <cellStyle name="Связанная ячейка 38" xfId="2304"/>
    <cellStyle name="Связанная ячейка 39" xfId="2305"/>
    <cellStyle name="Связанная ячейка 4" xfId="2306"/>
    <cellStyle name="Связанная ячейка 40" xfId="2307"/>
    <cellStyle name="Связанная ячейка 41" xfId="2308"/>
    <cellStyle name="Связанная ячейка 42" xfId="2309"/>
    <cellStyle name="Связанная ячейка 43" xfId="2310"/>
    <cellStyle name="Связанная ячейка 5" xfId="2311"/>
    <cellStyle name="Связанная ячейка 6" xfId="2312"/>
    <cellStyle name="Связанная ячейка 7" xfId="2313"/>
    <cellStyle name="Связанная ячейка 8" xfId="2314"/>
    <cellStyle name="Связанная ячейка 9" xfId="2315"/>
    <cellStyle name="Стиль 1" xfId="2316"/>
    <cellStyle name="Текст предупреждения" xfId="2317" builtinId="11" customBuiltin="1"/>
    <cellStyle name="Текст предупреждения 10" xfId="2318"/>
    <cellStyle name="Текст предупреждения 11" xfId="2319"/>
    <cellStyle name="Текст предупреждения 12" xfId="2320"/>
    <cellStyle name="Текст предупреждения 13" xfId="2321"/>
    <cellStyle name="Текст предупреждения 14" xfId="2322"/>
    <cellStyle name="Текст предупреждения 15" xfId="2323"/>
    <cellStyle name="Текст предупреждения 16" xfId="2324"/>
    <cellStyle name="Текст предупреждения 17" xfId="2325"/>
    <cellStyle name="Текст предупреждения 18" xfId="2326"/>
    <cellStyle name="Текст предупреждения 19" xfId="2327"/>
    <cellStyle name="Текст предупреждения 2" xfId="2328"/>
    <cellStyle name="Текст предупреждения 20" xfId="2329"/>
    <cellStyle name="Текст предупреждения 21" xfId="2330"/>
    <cellStyle name="Текст предупреждения 22" xfId="2331"/>
    <cellStyle name="Текст предупреждения 23" xfId="2332"/>
    <cellStyle name="Текст предупреждения 24" xfId="2333"/>
    <cellStyle name="Текст предупреждения 25" xfId="2334"/>
    <cellStyle name="Текст предупреждения 26" xfId="2335"/>
    <cellStyle name="Текст предупреждения 27" xfId="2336"/>
    <cellStyle name="Текст предупреждения 28" xfId="2337"/>
    <cellStyle name="Текст предупреждения 29" xfId="2338"/>
    <cellStyle name="Текст предупреждения 3" xfId="2339"/>
    <cellStyle name="Текст предупреждения 30" xfId="2340"/>
    <cellStyle name="Текст предупреждения 31" xfId="2341"/>
    <cellStyle name="Текст предупреждения 32" xfId="2342"/>
    <cellStyle name="Текст предупреждения 33" xfId="2343"/>
    <cellStyle name="Текст предупреждения 34" xfId="2344"/>
    <cellStyle name="Текст предупреждения 35" xfId="2345"/>
    <cellStyle name="Текст предупреждения 36" xfId="2346"/>
    <cellStyle name="Текст предупреждения 37" xfId="2347"/>
    <cellStyle name="Текст предупреждения 38" xfId="2348"/>
    <cellStyle name="Текст предупреждения 39" xfId="2349"/>
    <cellStyle name="Текст предупреждения 4" xfId="2350"/>
    <cellStyle name="Текст предупреждения 40" xfId="2351"/>
    <cellStyle name="Текст предупреждения 41" xfId="2352"/>
    <cellStyle name="Текст предупреждения 42" xfId="2353"/>
    <cellStyle name="Текст предупреждения 43" xfId="2354"/>
    <cellStyle name="Текст предупреждения 5" xfId="2355"/>
    <cellStyle name="Текст предупреждения 6" xfId="2356"/>
    <cellStyle name="Текст предупреждения 7" xfId="2357"/>
    <cellStyle name="Текст предупреждения 8" xfId="2358"/>
    <cellStyle name="Текст предупреждения 9" xfId="2359"/>
    <cellStyle name="Финансовый 2" xfId="2360"/>
    <cellStyle name="Хороший" xfId="2361" builtinId="26" customBuiltin="1"/>
    <cellStyle name="Хороший 10" xfId="2362"/>
    <cellStyle name="Хороший 11" xfId="2363"/>
    <cellStyle name="Хороший 12" xfId="2364"/>
    <cellStyle name="Хороший 13" xfId="2365"/>
    <cellStyle name="Хороший 14" xfId="2366"/>
    <cellStyle name="Хороший 15" xfId="2367"/>
    <cellStyle name="Хороший 16" xfId="2368"/>
    <cellStyle name="Хороший 17" xfId="2369"/>
    <cellStyle name="Хороший 18" xfId="2370"/>
    <cellStyle name="Хороший 19" xfId="2371"/>
    <cellStyle name="Хороший 2" xfId="2372"/>
    <cellStyle name="Хороший 20" xfId="2373"/>
    <cellStyle name="Хороший 21" xfId="2374"/>
    <cellStyle name="Хороший 22" xfId="2375"/>
    <cellStyle name="Хороший 23" xfId="2376"/>
    <cellStyle name="Хороший 24" xfId="2377"/>
    <cellStyle name="Хороший 25" xfId="2378"/>
    <cellStyle name="Хороший 26" xfId="2379"/>
    <cellStyle name="Хороший 27" xfId="2380"/>
    <cellStyle name="Хороший 28" xfId="2381"/>
    <cellStyle name="Хороший 29" xfId="2382"/>
    <cellStyle name="Хороший 3" xfId="2383"/>
    <cellStyle name="Хороший 30" xfId="2384"/>
    <cellStyle name="Хороший 31" xfId="2385"/>
    <cellStyle name="Хороший 32" xfId="2386"/>
    <cellStyle name="Хороший 33" xfId="2387"/>
    <cellStyle name="Хороший 34" xfId="2388"/>
    <cellStyle name="Хороший 35" xfId="2389"/>
    <cellStyle name="Хороший 36" xfId="2390"/>
    <cellStyle name="Хороший 37" xfId="2391"/>
    <cellStyle name="Хороший 38" xfId="2392"/>
    <cellStyle name="Хороший 39" xfId="2393"/>
    <cellStyle name="Хороший 4" xfId="2394"/>
    <cellStyle name="Хороший 40" xfId="2395"/>
    <cellStyle name="Хороший 41" xfId="2396"/>
    <cellStyle name="Хороший 42" xfId="2397"/>
    <cellStyle name="Хороший 43" xfId="2398"/>
    <cellStyle name="Хороший 5" xfId="2399"/>
    <cellStyle name="Хороший 6" xfId="2400"/>
    <cellStyle name="Хороший 7" xfId="2401"/>
    <cellStyle name="Хороший 8" xfId="2402"/>
    <cellStyle name="Хороший 9" xfId="240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Y34"/>
  <sheetViews>
    <sheetView tabSelected="1" topLeftCell="A9" zoomScale="118" zoomScaleNormal="118" zoomScaleSheetLayoutView="85" workbookViewId="0">
      <selection activeCell="P19" sqref="P19"/>
    </sheetView>
  </sheetViews>
  <sheetFormatPr defaultRowHeight="27.75" customHeight="1" x14ac:dyDescent="0.2"/>
  <cols>
    <col min="1" max="1" width="3.1640625" style="31" customWidth="1"/>
    <col min="2" max="2" width="34.6640625" style="52" customWidth="1"/>
    <col min="3" max="3" width="21.5" style="31" hidden="1" customWidth="1"/>
    <col min="4" max="4" width="7.6640625" style="31" hidden="1" customWidth="1"/>
    <col min="5" max="5" width="4" style="64" customWidth="1"/>
    <col min="6" max="6" width="5" style="64" customWidth="1"/>
    <col min="7" max="7" width="11.33203125" style="64" customWidth="1"/>
    <col min="8" max="8" width="2" style="64" customWidth="1"/>
    <col min="9" max="9" width="2.33203125" style="64" customWidth="1"/>
    <col min="10" max="10" width="9" style="32" customWidth="1"/>
    <col min="11" max="11" width="8.5" style="32" customWidth="1"/>
    <col min="12" max="12" width="9" style="32" customWidth="1"/>
    <col min="13" max="13" width="7.1640625" style="22" customWidth="1"/>
    <col min="14" max="14" width="11.1640625" style="23" customWidth="1"/>
    <col min="15" max="17" width="8.83203125" style="23" customWidth="1"/>
    <col min="18" max="18" width="11.5" style="23" customWidth="1"/>
    <col min="19" max="19" width="7" style="23" customWidth="1"/>
    <col min="20" max="20" width="10.6640625" style="23" customWidth="1"/>
    <col min="21" max="21" width="5.5" style="33" customWidth="1"/>
    <col min="22" max="22" width="8.33203125" style="31" hidden="1" customWidth="1"/>
    <col min="23" max="23" width="15" style="31" hidden="1" customWidth="1"/>
    <col min="24" max="24" width="14" style="31" hidden="1" customWidth="1"/>
    <col min="25" max="25" width="11.5" style="31" hidden="1" customWidth="1"/>
    <col min="26" max="16384" width="9.33203125" style="31"/>
  </cols>
  <sheetData>
    <row r="1" spans="1:25" ht="16.5" hidden="1" customHeight="1" x14ac:dyDescent="0.2">
      <c r="K1" s="116" t="s">
        <v>50</v>
      </c>
      <c r="L1" s="116"/>
      <c r="M1" s="116"/>
      <c r="N1" s="116"/>
      <c r="O1" s="116"/>
      <c r="P1" s="116"/>
      <c r="Q1" s="116"/>
      <c r="R1" s="116"/>
      <c r="S1" s="116"/>
      <c r="T1" s="116"/>
    </row>
    <row r="2" spans="1:25" ht="27.75" hidden="1" customHeight="1" x14ac:dyDescent="0.2">
      <c r="J2" s="35"/>
      <c r="K2" s="61"/>
      <c r="L2" s="61"/>
      <c r="M2" s="19"/>
      <c r="N2" s="20"/>
      <c r="O2" s="20"/>
      <c r="P2" s="20"/>
      <c r="Q2" s="20"/>
      <c r="R2" s="20"/>
      <c r="S2" s="20"/>
      <c r="T2" s="20"/>
      <c r="U2" s="36"/>
    </row>
    <row r="3" spans="1:25" ht="45" customHeight="1" x14ac:dyDescent="0.2">
      <c r="E3" s="94"/>
      <c r="F3" s="94"/>
      <c r="G3" s="94"/>
      <c r="H3" s="94"/>
      <c r="I3" s="94"/>
      <c r="J3" s="35"/>
      <c r="K3" s="93"/>
      <c r="L3" s="93"/>
      <c r="M3" s="19"/>
      <c r="N3" s="20"/>
      <c r="O3" s="20"/>
      <c r="P3" s="20"/>
      <c r="Q3" s="20"/>
      <c r="R3" s="128" t="s">
        <v>102</v>
      </c>
      <c r="S3" s="128"/>
      <c r="T3" s="128"/>
      <c r="U3" s="128"/>
    </row>
    <row r="4" spans="1:25" ht="49.5" customHeight="1" x14ac:dyDescent="0.2">
      <c r="J4" s="35"/>
      <c r="K4" s="8"/>
      <c r="L4" s="8"/>
      <c r="M4" s="8"/>
      <c r="N4" s="8"/>
      <c r="O4" s="129" t="s">
        <v>92</v>
      </c>
      <c r="P4" s="129"/>
      <c r="Q4" s="129"/>
      <c r="R4" s="129"/>
      <c r="S4" s="129"/>
      <c r="T4" s="129"/>
      <c r="U4" s="129"/>
      <c r="V4" s="129"/>
    </row>
    <row r="5" spans="1:25" ht="1.5" customHeight="1" x14ac:dyDescent="0.2"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</row>
    <row r="6" spans="1:25" ht="12" customHeight="1" x14ac:dyDescent="0.2">
      <c r="A6" s="121" t="s">
        <v>51</v>
      </c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</row>
    <row r="7" spans="1:25" ht="22.5" customHeight="1" x14ac:dyDescent="0.2">
      <c r="A7" s="107" t="s">
        <v>65</v>
      </c>
      <c r="B7" s="122" t="s">
        <v>8</v>
      </c>
      <c r="C7" s="1"/>
      <c r="D7" s="1"/>
      <c r="E7" s="107" t="s">
        <v>52</v>
      </c>
      <c r="F7" s="107"/>
      <c r="G7" s="120" t="s">
        <v>53</v>
      </c>
      <c r="H7" s="120" t="s">
        <v>54</v>
      </c>
      <c r="I7" s="120" t="s">
        <v>55</v>
      </c>
      <c r="J7" s="126" t="s">
        <v>9</v>
      </c>
      <c r="K7" s="125" t="s">
        <v>56</v>
      </c>
      <c r="L7" s="125"/>
      <c r="M7" s="133" t="s">
        <v>57</v>
      </c>
      <c r="N7" s="117" t="s">
        <v>10</v>
      </c>
      <c r="O7" s="117"/>
      <c r="P7" s="117"/>
      <c r="Q7" s="117"/>
      <c r="R7" s="117"/>
      <c r="S7" s="118" t="s">
        <v>58</v>
      </c>
      <c r="T7" s="130" t="s">
        <v>59</v>
      </c>
      <c r="U7" s="127" t="s">
        <v>60</v>
      </c>
    </row>
    <row r="8" spans="1:25" ht="18.75" customHeight="1" x14ac:dyDescent="0.2">
      <c r="A8" s="107"/>
      <c r="B8" s="123"/>
      <c r="C8" s="1"/>
      <c r="D8" s="1"/>
      <c r="E8" s="120" t="s">
        <v>71</v>
      </c>
      <c r="F8" s="120" t="s">
        <v>72</v>
      </c>
      <c r="G8" s="120"/>
      <c r="H8" s="120"/>
      <c r="I8" s="120"/>
      <c r="J8" s="126"/>
      <c r="K8" s="126" t="s">
        <v>66</v>
      </c>
      <c r="L8" s="126" t="s">
        <v>61</v>
      </c>
      <c r="M8" s="133"/>
      <c r="N8" s="118" t="s">
        <v>66</v>
      </c>
      <c r="O8" s="117" t="s">
        <v>76</v>
      </c>
      <c r="P8" s="117"/>
      <c r="Q8" s="117"/>
      <c r="R8" s="117"/>
      <c r="S8" s="118"/>
      <c r="T8" s="131"/>
      <c r="U8" s="127"/>
    </row>
    <row r="9" spans="1:25" ht="96.75" customHeight="1" x14ac:dyDescent="0.2">
      <c r="A9" s="107"/>
      <c r="B9" s="123"/>
      <c r="C9" s="1" t="s">
        <v>78</v>
      </c>
      <c r="D9" s="1" t="s">
        <v>79</v>
      </c>
      <c r="E9" s="120"/>
      <c r="F9" s="120"/>
      <c r="G9" s="120"/>
      <c r="H9" s="120"/>
      <c r="I9" s="120"/>
      <c r="J9" s="126"/>
      <c r="K9" s="126"/>
      <c r="L9" s="126"/>
      <c r="M9" s="133"/>
      <c r="N9" s="118"/>
      <c r="O9" s="63" t="s">
        <v>73</v>
      </c>
      <c r="P9" s="63" t="s">
        <v>74</v>
      </c>
      <c r="Q9" s="63" t="s">
        <v>75</v>
      </c>
      <c r="R9" s="63" t="s">
        <v>77</v>
      </c>
      <c r="S9" s="118"/>
      <c r="T9" s="132"/>
      <c r="U9" s="127"/>
    </row>
    <row r="10" spans="1:25" ht="15" customHeight="1" x14ac:dyDescent="0.2">
      <c r="A10" s="107"/>
      <c r="B10" s="124"/>
      <c r="C10" s="1"/>
      <c r="D10" s="1"/>
      <c r="E10" s="120"/>
      <c r="F10" s="120"/>
      <c r="G10" s="120"/>
      <c r="H10" s="120"/>
      <c r="I10" s="120"/>
      <c r="J10" s="65" t="s">
        <v>11</v>
      </c>
      <c r="K10" s="65" t="s">
        <v>11</v>
      </c>
      <c r="L10" s="65" t="s">
        <v>0</v>
      </c>
      <c r="M10" s="37" t="s">
        <v>12</v>
      </c>
      <c r="N10" s="62" t="s">
        <v>13</v>
      </c>
      <c r="O10" s="62" t="s">
        <v>13</v>
      </c>
      <c r="P10" s="62" t="s">
        <v>49</v>
      </c>
      <c r="Q10" s="62" t="s">
        <v>49</v>
      </c>
      <c r="R10" s="62" t="s">
        <v>49</v>
      </c>
      <c r="S10" s="2" t="s">
        <v>62</v>
      </c>
      <c r="T10" s="62" t="s">
        <v>62</v>
      </c>
      <c r="U10" s="127"/>
    </row>
    <row r="11" spans="1:25" ht="12" customHeight="1" x14ac:dyDescent="0.2">
      <c r="A11" s="37">
        <v>1</v>
      </c>
      <c r="B11" s="37">
        <v>2</v>
      </c>
      <c r="C11" s="37"/>
      <c r="D11" s="37"/>
      <c r="E11" s="37">
        <v>3</v>
      </c>
      <c r="F11" s="37">
        <v>4</v>
      </c>
      <c r="G11" s="37">
        <v>5</v>
      </c>
      <c r="H11" s="37">
        <v>6</v>
      </c>
      <c r="I11" s="37">
        <v>7</v>
      </c>
      <c r="J11" s="12">
        <v>8</v>
      </c>
      <c r="K11" s="37">
        <v>9</v>
      </c>
      <c r="L11" s="12">
        <v>10</v>
      </c>
      <c r="M11" s="37">
        <v>11</v>
      </c>
      <c r="N11" s="12">
        <v>12</v>
      </c>
      <c r="O11" s="12">
        <v>13</v>
      </c>
      <c r="P11" s="12">
        <v>14</v>
      </c>
      <c r="Q11" s="12">
        <v>15</v>
      </c>
      <c r="R11" s="12">
        <v>16</v>
      </c>
      <c r="S11" s="12">
        <v>17</v>
      </c>
      <c r="T11" s="12">
        <v>18</v>
      </c>
      <c r="U11" s="38">
        <v>19</v>
      </c>
    </row>
    <row r="12" spans="1:25" ht="24.75" customHeight="1" x14ac:dyDescent="0.2">
      <c r="A12" s="111" t="s">
        <v>98</v>
      </c>
      <c r="B12" s="112"/>
      <c r="C12" s="77"/>
      <c r="D12" s="77"/>
      <c r="E12" s="80" t="s">
        <v>63</v>
      </c>
      <c r="F12" s="80" t="s">
        <v>63</v>
      </c>
      <c r="G12" s="80" t="s">
        <v>63</v>
      </c>
      <c r="H12" s="80" t="s">
        <v>63</v>
      </c>
      <c r="I12" s="80" t="s">
        <v>63</v>
      </c>
      <c r="J12" s="79">
        <f t="shared" ref="J12:R12" si="0">J14+J19</f>
        <v>665.36</v>
      </c>
      <c r="K12" s="98">
        <f t="shared" si="0"/>
        <v>601.1</v>
      </c>
      <c r="L12" s="98">
        <f t="shared" si="0"/>
        <v>601.1</v>
      </c>
      <c r="M12" s="98">
        <f t="shared" si="0"/>
        <v>29</v>
      </c>
      <c r="N12" s="98">
        <f t="shared" si="0"/>
        <v>1513512</v>
      </c>
      <c r="O12" s="98">
        <f t="shared" si="0"/>
        <v>0</v>
      </c>
      <c r="P12" s="98">
        <f t="shared" si="0"/>
        <v>0</v>
      </c>
      <c r="Q12" s="98">
        <f t="shared" si="0"/>
        <v>0</v>
      </c>
      <c r="R12" s="98">
        <f t="shared" si="0"/>
        <v>1513512</v>
      </c>
      <c r="S12" s="83" t="s">
        <v>63</v>
      </c>
      <c r="T12" s="83" t="s">
        <v>63</v>
      </c>
      <c r="U12" s="83" t="s">
        <v>63</v>
      </c>
      <c r="V12" s="34"/>
      <c r="W12" s="23"/>
      <c r="Y12" s="34">
        <f>Q12+1217805.28</f>
        <v>1217805.28</v>
      </c>
    </row>
    <row r="13" spans="1:25" ht="14.25" customHeight="1" x14ac:dyDescent="0.2">
      <c r="A13" s="113" t="s">
        <v>82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5"/>
      <c r="V13" s="34"/>
      <c r="W13" s="23"/>
      <c r="Y13" s="34" t="e">
        <f>#REF!+243257024.09</f>
        <v>#REF!</v>
      </c>
    </row>
    <row r="14" spans="1:25" s="7" customFormat="1" ht="22.5" customHeight="1" x14ac:dyDescent="0.2">
      <c r="A14" s="106" t="s">
        <v>103</v>
      </c>
      <c r="B14" s="106"/>
      <c r="C14" s="81"/>
      <c r="D14" s="81"/>
      <c r="E14" s="42" t="s">
        <v>63</v>
      </c>
      <c r="F14" s="42" t="s">
        <v>63</v>
      </c>
      <c r="G14" s="42" t="s">
        <v>63</v>
      </c>
      <c r="H14" s="42" t="s">
        <v>63</v>
      </c>
      <c r="I14" s="42" t="s">
        <v>63</v>
      </c>
      <c r="J14" s="45">
        <v>0</v>
      </c>
      <c r="K14" s="45">
        <v>0</v>
      </c>
      <c r="L14" s="45">
        <v>0</v>
      </c>
      <c r="M14" s="37">
        <v>0</v>
      </c>
      <c r="N14" s="45">
        <v>0</v>
      </c>
      <c r="O14" s="45">
        <v>0</v>
      </c>
      <c r="P14" s="45">
        <v>0</v>
      </c>
      <c r="Q14" s="45"/>
      <c r="R14" s="45">
        <v>0</v>
      </c>
      <c r="S14" s="41"/>
      <c r="T14" s="43"/>
      <c r="U14" s="44"/>
      <c r="V14" s="54">
        <f t="shared" ref="V14" si="1">T14-S14</f>
        <v>0</v>
      </c>
      <c r="W14" s="23">
        <f t="shared" ref="W14" si="2">T14-S14</f>
        <v>0</v>
      </c>
      <c r="Y14" s="66">
        <f t="shared" ref="Y14" si="3">T14-S14</f>
        <v>0</v>
      </c>
    </row>
    <row r="15" spans="1:25" s="99" customFormat="1" ht="22.5" customHeight="1" x14ac:dyDescent="0.2">
      <c r="A15" s="108" t="s">
        <v>86</v>
      </c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0"/>
      <c r="V15" s="54"/>
      <c r="W15" s="23"/>
      <c r="Y15" s="66"/>
    </row>
    <row r="16" spans="1:25" s="99" customFormat="1" ht="22.5" customHeight="1" x14ac:dyDescent="0.2">
      <c r="A16" s="106" t="s">
        <v>104</v>
      </c>
      <c r="B16" s="106"/>
      <c r="C16" s="97"/>
      <c r="D16" s="97"/>
      <c r="E16" s="42" t="s">
        <v>63</v>
      </c>
      <c r="F16" s="42" t="s">
        <v>63</v>
      </c>
      <c r="G16" s="42" t="s">
        <v>63</v>
      </c>
      <c r="H16" s="42" t="s">
        <v>63</v>
      </c>
      <c r="I16" s="42" t="s">
        <v>63</v>
      </c>
      <c r="J16" s="45">
        <v>0</v>
      </c>
      <c r="K16" s="45">
        <v>0</v>
      </c>
      <c r="L16" s="45">
        <v>0</v>
      </c>
      <c r="M16" s="37">
        <v>0</v>
      </c>
      <c r="N16" s="45">
        <v>0</v>
      </c>
      <c r="O16" s="45">
        <v>0</v>
      </c>
      <c r="P16" s="45">
        <v>0</v>
      </c>
      <c r="Q16" s="45">
        <v>0</v>
      </c>
      <c r="R16" s="45">
        <v>0</v>
      </c>
      <c r="S16" s="41">
        <v>0</v>
      </c>
      <c r="T16" s="43"/>
      <c r="U16" s="44"/>
      <c r="V16" s="54"/>
      <c r="W16" s="23"/>
      <c r="Y16" s="66"/>
    </row>
    <row r="17" spans="1:24" ht="15" customHeight="1" x14ac:dyDescent="0.2">
      <c r="A17" s="107" t="s">
        <v>83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W17" s="23">
        <f t="shared" ref="W17" si="4">T17-S17</f>
        <v>0</v>
      </c>
      <c r="X17" s="66"/>
    </row>
    <row r="18" spans="1:24" s="57" customFormat="1" ht="14.25" customHeight="1" x14ac:dyDescent="0.2">
      <c r="A18" s="43">
        <v>1</v>
      </c>
      <c r="B18" s="44" t="s">
        <v>105</v>
      </c>
      <c r="C18" s="44" t="s">
        <v>81</v>
      </c>
      <c r="D18" s="44" t="s">
        <v>48</v>
      </c>
      <c r="E18" s="43">
        <v>1966</v>
      </c>
      <c r="F18" s="43"/>
      <c r="G18" s="43" t="s">
        <v>30</v>
      </c>
      <c r="H18" s="44" t="s">
        <v>15</v>
      </c>
      <c r="I18" s="43" t="s">
        <v>14</v>
      </c>
      <c r="J18" s="53">
        <v>665.36</v>
      </c>
      <c r="K18" s="43">
        <v>601.1</v>
      </c>
      <c r="L18" s="43">
        <v>601.1</v>
      </c>
      <c r="M18" s="60">
        <v>29</v>
      </c>
      <c r="N18" s="79">
        <f>'Приложение 2'!E20</f>
        <v>1513512</v>
      </c>
      <c r="O18" s="43" t="s">
        <v>64</v>
      </c>
      <c r="P18" s="43" t="s">
        <v>64</v>
      </c>
      <c r="Q18" s="53">
        <v>0</v>
      </c>
      <c r="R18" s="45">
        <f>N18-Q18</f>
        <v>1513512</v>
      </c>
      <c r="S18" s="41">
        <f t="shared" ref="S18" si="5">N18/K18</f>
        <v>2517.9038429545831</v>
      </c>
      <c r="T18" s="79">
        <v>3605.25</v>
      </c>
      <c r="U18" s="38" t="s">
        <v>80</v>
      </c>
      <c r="V18" s="54">
        <f t="shared" ref="V18:V19" si="6">T18-S18</f>
        <v>1087.3461570454169</v>
      </c>
      <c r="W18" s="23">
        <f t="shared" ref="W18" si="7">T18-S18</f>
        <v>1087.3461570454169</v>
      </c>
      <c r="X18" s="66"/>
    </row>
    <row r="19" spans="1:24" s="57" customFormat="1" ht="22.5" customHeight="1" x14ac:dyDescent="0.2">
      <c r="A19" s="106" t="s">
        <v>106</v>
      </c>
      <c r="B19" s="106"/>
      <c r="C19" s="81"/>
      <c r="D19" s="81"/>
      <c r="E19" s="42" t="s">
        <v>63</v>
      </c>
      <c r="F19" s="42" t="s">
        <v>63</v>
      </c>
      <c r="G19" s="42" t="s">
        <v>63</v>
      </c>
      <c r="H19" s="42" t="s">
        <v>63</v>
      </c>
      <c r="I19" s="42" t="s">
        <v>63</v>
      </c>
      <c r="J19" s="45">
        <f t="shared" ref="J19:R19" si="8">SUM(J18:J18)</f>
        <v>665.36</v>
      </c>
      <c r="K19" s="45">
        <f t="shared" si="8"/>
        <v>601.1</v>
      </c>
      <c r="L19" s="45">
        <f t="shared" si="8"/>
        <v>601.1</v>
      </c>
      <c r="M19" s="37">
        <f t="shared" si="8"/>
        <v>29</v>
      </c>
      <c r="N19" s="45">
        <f t="shared" si="8"/>
        <v>1513512</v>
      </c>
      <c r="O19" s="45">
        <f t="shared" si="8"/>
        <v>0</v>
      </c>
      <c r="P19" s="45">
        <f t="shared" si="8"/>
        <v>0</v>
      </c>
      <c r="Q19" s="45">
        <f t="shared" si="8"/>
        <v>0</v>
      </c>
      <c r="R19" s="45">
        <f t="shared" si="8"/>
        <v>1513512</v>
      </c>
      <c r="S19" s="41">
        <f>N19/K19</f>
        <v>2517.9038429545831</v>
      </c>
      <c r="T19" s="43"/>
      <c r="U19" s="44"/>
      <c r="V19" s="54">
        <f t="shared" si="6"/>
        <v>-2517.9038429545831</v>
      </c>
      <c r="W19" s="23"/>
      <c r="X19" s="66"/>
    </row>
    <row r="20" spans="1:24" ht="9" customHeight="1" x14ac:dyDescent="0.2"/>
    <row r="21" spans="1:24" ht="9" customHeight="1" x14ac:dyDescent="0.2"/>
    <row r="22" spans="1:24" ht="9" customHeight="1" x14ac:dyDescent="0.2"/>
    <row r="23" spans="1:24" ht="9" customHeight="1" x14ac:dyDescent="0.2"/>
    <row r="24" spans="1:24" ht="9" customHeight="1" x14ac:dyDescent="0.2"/>
    <row r="25" spans="1:24" ht="9" customHeight="1" x14ac:dyDescent="0.2"/>
    <row r="26" spans="1:24" ht="9" customHeight="1" x14ac:dyDescent="0.2"/>
    <row r="27" spans="1:24" ht="9" customHeight="1" x14ac:dyDescent="0.2"/>
    <row r="28" spans="1:24" ht="9" customHeight="1" x14ac:dyDescent="0.2"/>
    <row r="29" spans="1:24" ht="9" customHeight="1" x14ac:dyDescent="0.2"/>
    <row r="30" spans="1:24" ht="9" customHeight="1" x14ac:dyDescent="0.2"/>
    <row r="31" spans="1:24" ht="9" customHeight="1" x14ac:dyDescent="0.2"/>
    <row r="32" spans="1:24" ht="9" customHeight="1" x14ac:dyDescent="0.2"/>
    <row r="33" ht="9" customHeight="1" x14ac:dyDescent="0.2"/>
    <row r="34" ht="9" customHeight="1" x14ac:dyDescent="0.2"/>
  </sheetData>
  <sheetProtection selectLockedCells="1" selectUnlockedCells="1"/>
  <mergeCells count="31">
    <mergeCell ref="U7:U10"/>
    <mergeCell ref="E7:F7"/>
    <mergeCell ref="R3:U3"/>
    <mergeCell ref="O4:V4"/>
    <mergeCell ref="T7:T9"/>
    <mergeCell ref="M7:M9"/>
    <mergeCell ref="H7:H10"/>
    <mergeCell ref="L8:L9"/>
    <mergeCell ref="J7:J9"/>
    <mergeCell ref="I7:I10"/>
    <mergeCell ref="A12:B12"/>
    <mergeCell ref="A13:U13"/>
    <mergeCell ref="K1:T1"/>
    <mergeCell ref="O8:R8"/>
    <mergeCell ref="N7:R7"/>
    <mergeCell ref="N8:N9"/>
    <mergeCell ref="K5:U5"/>
    <mergeCell ref="G7:G10"/>
    <mergeCell ref="A6:U6"/>
    <mergeCell ref="B7:B10"/>
    <mergeCell ref="S7:S9"/>
    <mergeCell ref="K7:L7"/>
    <mergeCell ref="E8:E10"/>
    <mergeCell ref="A7:A10"/>
    <mergeCell ref="F8:F10"/>
    <mergeCell ref="K8:K9"/>
    <mergeCell ref="A19:B19"/>
    <mergeCell ref="A17:U17"/>
    <mergeCell ref="A16:B16"/>
    <mergeCell ref="A14:B14"/>
    <mergeCell ref="A15:U15"/>
  </mergeCells>
  <phoneticPr fontId="2" type="noConversion"/>
  <pageMargins left="0.74803149606299213" right="0.19685039370078741" top="1.1023622047244095" bottom="0.43307086614173229" header="1.1023622047244095" footer="0.19685039370078741"/>
  <pageSetup paperSize="9" scale="88" orientation="landscape" r:id="rId1"/>
  <headerFooter alignWithMargins="0">
    <oddFooter>&amp;C&amp;"Arial Narrow,обычный"&amp;7&amp;P</oddFooter>
  </headerFooter>
  <colBreaks count="1" manualBreakCount="1">
    <brk id="21" max="10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20"/>
  <sheetViews>
    <sheetView topLeftCell="A7" zoomScale="130" zoomScaleNormal="130" zoomScaleSheetLayoutView="150" workbookViewId="0">
      <pane ySplit="6" topLeftCell="A13" activePane="bottomLeft" state="frozen"/>
      <selection activeCell="A7" sqref="A7"/>
      <selection pane="bottomLeft" activeCell="A20" sqref="A20"/>
    </sheetView>
  </sheetViews>
  <sheetFormatPr defaultRowHeight="12.75" x14ac:dyDescent="0.2"/>
  <cols>
    <col min="1" max="1" width="4" style="13" customWidth="1"/>
    <col min="2" max="2" width="37.1640625" style="13" customWidth="1"/>
    <col min="3" max="3" width="14.6640625" style="55" hidden="1" customWidth="1"/>
    <col min="4" max="4" width="13.5" style="55" hidden="1" customWidth="1"/>
    <col min="5" max="5" width="12" style="11" customWidth="1"/>
    <col min="6" max="6" width="10" style="11" customWidth="1"/>
    <col min="7" max="7" width="3.83203125" style="40" customWidth="1"/>
    <col min="8" max="8" width="8.33203125" style="14" customWidth="1"/>
    <col min="9" max="9" width="7.1640625" style="11" customWidth="1"/>
    <col min="10" max="10" width="13.6640625" style="26" hidden="1" customWidth="1"/>
    <col min="11" max="11" width="8.33203125" style="26" hidden="1" customWidth="1"/>
    <col min="12" max="12" width="11.83203125" style="11" customWidth="1"/>
    <col min="13" max="13" width="5.33203125" style="14" customWidth="1"/>
    <col min="14" max="14" width="8.5" style="14" customWidth="1"/>
    <col min="15" max="15" width="6.33203125" style="14" customWidth="1"/>
    <col min="16" max="16" width="8.5" style="14" customWidth="1"/>
    <col min="17" max="17" width="3.83203125" style="14" customWidth="1"/>
    <col min="18" max="18" width="4.33203125" style="14" customWidth="1"/>
    <col min="19" max="19" width="7" style="14" customWidth="1"/>
    <col min="20" max="20" width="7.83203125" style="14" customWidth="1"/>
    <col min="21" max="21" width="8.33203125" style="14" customWidth="1"/>
    <col min="22" max="22" width="4.83203125" style="14" customWidth="1"/>
    <col min="23" max="23" width="16.6640625" style="13" hidden="1" customWidth="1"/>
    <col min="24" max="24" width="9.83203125" style="13" hidden="1" customWidth="1"/>
    <col min="25" max="25" width="11" style="13" hidden="1" customWidth="1"/>
    <col min="26" max="26" width="10.1640625" style="13" hidden="1" customWidth="1"/>
    <col min="27" max="27" width="12" style="13" hidden="1" customWidth="1"/>
    <col min="28" max="28" width="19" style="13" customWidth="1"/>
    <col min="29" max="29" width="9.33203125" style="13"/>
    <col min="30" max="30" width="15.33203125" style="13" customWidth="1"/>
    <col min="31" max="31" width="12" style="13" customWidth="1"/>
    <col min="32" max="34" width="9.33203125" style="13"/>
    <col min="35" max="35" width="14" style="13" customWidth="1"/>
    <col min="36" max="16384" width="9.33203125" style="13"/>
  </cols>
  <sheetData>
    <row r="1" spans="1:26" ht="11.25" hidden="1" customHeight="1" x14ac:dyDescent="0.2">
      <c r="E1" s="14"/>
      <c r="F1" s="14"/>
      <c r="L1" s="15"/>
      <c r="M1" s="135" t="s">
        <v>47</v>
      </c>
      <c r="N1" s="135"/>
      <c r="O1" s="135"/>
      <c r="P1" s="135"/>
      <c r="Q1" s="135"/>
      <c r="R1" s="135"/>
      <c r="S1" s="135"/>
      <c r="T1" s="135"/>
      <c r="U1" s="135"/>
      <c r="V1" s="135"/>
      <c r="W1" s="24"/>
      <c r="X1" s="24"/>
    </row>
    <row r="2" spans="1:26" ht="6" hidden="1" customHeight="1" x14ac:dyDescent="0.2">
      <c r="E2" s="14"/>
      <c r="F2" s="14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24"/>
      <c r="X2" s="24"/>
    </row>
    <row r="3" spans="1:26" ht="47.25" hidden="1" customHeight="1" x14ac:dyDescent="0.2">
      <c r="E3" s="14"/>
      <c r="F3" s="14"/>
      <c r="L3" s="16"/>
      <c r="M3" s="8"/>
      <c r="N3" s="8"/>
      <c r="O3" s="136" t="s">
        <v>67</v>
      </c>
      <c r="P3" s="136"/>
      <c r="Q3" s="136"/>
      <c r="R3" s="136"/>
      <c r="S3" s="136"/>
      <c r="T3" s="136"/>
      <c r="U3" s="136"/>
      <c r="V3" s="136"/>
      <c r="W3" s="24"/>
      <c r="X3" s="24"/>
    </row>
    <row r="4" spans="1:26" ht="2.25" hidden="1" customHeight="1" x14ac:dyDescent="0.2">
      <c r="E4" s="14"/>
      <c r="F4" s="14"/>
      <c r="L4" s="16"/>
      <c r="M4" s="17"/>
      <c r="N4" s="17"/>
      <c r="O4" s="17"/>
      <c r="P4" s="17"/>
      <c r="Q4" s="17"/>
      <c r="R4" s="17"/>
      <c r="S4" s="17"/>
      <c r="T4" s="17"/>
      <c r="U4" s="17"/>
      <c r="V4" s="17"/>
      <c r="W4" s="24"/>
      <c r="X4" s="24"/>
    </row>
    <row r="5" spans="1:26" ht="2.25" hidden="1" customHeight="1" x14ac:dyDescent="0.2">
      <c r="N5" s="18"/>
      <c r="O5" s="18"/>
      <c r="P5" s="18"/>
      <c r="Q5" s="18"/>
      <c r="R5" s="18"/>
      <c r="S5" s="18"/>
      <c r="T5" s="18"/>
      <c r="U5" s="18"/>
      <c r="V5" s="18"/>
      <c r="W5" s="24"/>
      <c r="X5" s="24"/>
    </row>
    <row r="6" spans="1:26" ht="24.75" hidden="1" customHeight="1" x14ac:dyDescent="0.2">
      <c r="A6" s="137" t="s">
        <v>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24"/>
      <c r="X6" s="24"/>
    </row>
    <row r="7" spans="1:26" ht="45.75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128" t="s">
        <v>101</v>
      </c>
      <c r="T7" s="128"/>
      <c r="U7" s="128"/>
      <c r="V7" s="128"/>
      <c r="W7" s="24"/>
      <c r="X7" s="24"/>
    </row>
    <row r="8" spans="1:26" ht="46.5" customHeight="1" x14ac:dyDescent="0.2">
      <c r="A8" s="86"/>
      <c r="B8" s="86"/>
      <c r="C8" s="86"/>
      <c r="D8" s="86"/>
      <c r="E8" s="86"/>
      <c r="F8" s="86"/>
      <c r="G8" s="87"/>
      <c r="H8" s="86"/>
      <c r="I8" s="86"/>
      <c r="J8" s="86"/>
      <c r="K8" s="86"/>
      <c r="L8" s="86"/>
      <c r="M8" s="86"/>
      <c r="N8" s="86"/>
      <c r="O8" s="96"/>
      <c r="P8" s="129" t="s">
        <v>90</v>
      </c>
      <c r="Q8" s="129"/>
      <c r="R8" s="129"/>
      <c r="S8" s="129"/>
      <c r="T8" s="129"/>
      <c r="U8" s="129"/>
      <c r="V8" s="129"/>
      <c r="W8" s="129"/>
      <c r="X8" s="24"/>
    </row>
    <row r="9" spans="1:26" ht="21" customHeight="1" x14ac:dyDescent="0.2">
      <c r="A9" s="107" t="s">
        <v>65</v>
      </c>
      <c r="B9" s="107" t="s">
        <v>8</v>
      </c>
      <c r="C9" s="50"/>
      <c r="D9" s="51"/>
      <c r="E9" s="117" t="s">
        <v>31</v>
      </c>
      <c r="F9" s="107" t="s">
        <v>68</v>
      </c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 t="s">
        <v>32</v>
      </c>
      <c r="T9" s="107"/>
      <c r="U9" s="107"/>
      <c r="V9" s="107"/>
      <c r="W9" s="24"/>
      <c r="X9" s="24"/>
    </row>
    <row r="10" spans="1:26" ht="78" customHeight="1" x14ac:dyDescent="0.2">
      <c r="A10" s="107"/>
      <c r="B10" s="107"/>
      <c r="C10" s="50"/>
      <c r="D10" s="51"/>
      <c r="E10" s="117"/>
      <c r="F10" s="82" t="s">
        <v>33</v>
      </c>
      <c r="G10" s="107" t="s">
        <v>34</v>
      </c>
      <c r="H10" s="107"/>
      <c r="I10" s="107" t="s">
        <v>35</v>
      </c>
      <c r="J10" s="107"/>
      <c r="K10" s="107"/>
      <c r="L10" s="107"/>
      <c r="M10" s="107" t="s">
        <v>36</v>
      </c>
      <c r="N10" s="107"/>
      <c r="O10" s="107" t="s">
        <v>37</v>
      </c>
      <c r="P10" s="107"/>
      <c r="Q10" s="107" t="s">
        <v>38</v>
      </c>
      <c r="R10" s="107"/>
      <c r="S10" s="39" t="s">
        <v>2</v>
      </c>
      <c r="T10" s="39" t="s">
        <v>3</v>
      </c>
      <c r="U10" s="83" t="s">
        <v>4</v>
      </c>
      <c r="V10" s="83" t="s">
        <v>5</v>
      </c>
      <c r="W10" s="25"/>
      <c r="X10" s="88" t="s">
        <v>87</v>
      </c>
      <c r="Y10" s="88" t="s">
        <v>88</v>
      </c>
      <c r="Z10" s="88" t="s">
        <v>89</v>
      </c>
    </row>
    <row r="11" spans="1:26" ht="15" customHeight="1" x14ac:dyDescent="0.2">
      <c r="A11" s="107"/>
      <c r="B11" s="107"/>
      <c r="C11" s="50"/>
      <c r="D11" s="51"/>
      <c r="E11" s="82" t="s">
        <v>49</v>
      </c>
      <c r="F11" s="82" t="s">
        <v>13</v>
      </c>
      <c r="G11" s="28" t="s">
        <v>39</v>
      </c>
      <c r="H11" s="83" t="s">
        <v>13</v>
      </c>
      <c r="I11" s="82" t="s">
        <v>69</v>
      </c>
      <c r="J11" s="27"/>
      <c r="K11" s="27"/>
      <c r="L11" s="82" t="s">
        <v>13</v>
      </c>
      <c r="M11" s="83" t="s">
        <v>69</v>
      </c>
      <c r="N11" s="83" t="s">
        <v>13</v>
      </c>
      <c r="O11" s="83" t="s">
        <v>69</v>
      </c>
      <c r="P11" s="83" t="s">
        <v>13</v>
      </c>
      <c r="Q11" s="21" t="s">
        <v>70</v>
      </c>
      <c r="R11" s="83" t="s">
        <v>13</v>
      </c>
      <c r="S11" s="83" t="s">
        <v>13</v>
      </c>
      <c r="T11" s="83" t="s">
        <v>13</v>
      </c>
      <c r="U11" s="83" t="s">
        <v>13</v>
      </c>
      <c r="V11" s="83" t="s">
        <v>13</v>
      </c>
      <c r="W11" s="24"/>
      <c r="X11" s="89"/>
      <c r="Y11" s="89"/>
      <c r="Z11" s="89"/>
    </row>
    <row r="12" spans="1:26" ht="9" customHeight="1" x14ac:dyDescent="0.2">
      <c r="A12" s="83" t="s">
        <v>14</v>
      </c>
      <c r="B12" s="83" t="s">
        <v>15</v>
      </c>
      <c r="C12" s="50"/>
      <c r="D12" s="51"/>
      <c r="E12" s="83" t="s">
        <v>16</v>
      </c>
      <c r="F12" s="82" t="s">
        <v>17</v>
      </c>
      <c r="G12" s="28" t="s">
        <v>18</v>
      </c>
      <c r="H12" s="83" t="s">
        <v>19</v>
      </c>
      <c r="I12" s="82" t="s">
        <v>20</v>
      </c>
      <c r="J12" s="27"/>
      <c r="K12" s="27"/>
      <c r="L12" s="82" t="s">
        <v>21</v>
      </c>
      <c r="M12" s="83" t="s">
        <v>22</v>
      </c>
      <c r="N12" s="83" t="s">
        <v>23</v>
      </c>
      <c r="O12" s="83" t="s">
        <v>24</v>
      </c>
      <c r="P12" s="83" t="s">
        <v>25</v>
      </c>
      <c r="Q12" s="83" t="s">
        <v>26</v>
      </c>
      <c r="R12" s="83" t="s">
        <v>27</v>
      </c>
      <c r="S12" s="83" t="s">
        <v>28</v>
      </c>
      <c r="T12" s="83" t="s">
        <v>29</v>
      </c>
      <c r="U12" s="83">
        <v>17</v>
      </c>
      <c r="V12" s="83">
        <v>18</v>
      </c>
      <c r="W12" s="24"/>
      <c r="X12" s="89"/>
      <c r="Y12" s="89"/>
      <c r="Z12" s="89"/>
    </row>
    <row r="13" spans="1:26" ht="23.25" customHeight="1" x14ac:dyDescent="0.2">
      <c r="A13" s="111" t="s">
        <v>98</v>
      </c>
      <c r="B13" s="112"/>
      <c r="C13" s="50"/>
      <c r="D13" s="50"/>
      <c r="E13" s="82">
        <f>E15+E19</f>
        <v>1513512</v>
      </c>
      <c r="F13" s="82">
        <v>0</v>
      </c>
      <c r="G13" s="28">
        <v>0</v>
      </c>
      <c r="H13" s="82">
        <v>0</v>
      </c>
      <c r="I13" s="82">
        <f>I15+I19</f>
        <v>468</v>
      </c>
      <c r="J13" s="82" t="e">
        <f>#REF!+#REF!+#REF!</f>
        <v>#REF!</v>
      </c>
      <c r="K13" s="82" t="e">
        <f>#REF!+#REF!+#REF!</f>
        <v>#REF!</v>
      </c>
      <c r="L13" s="82">
        <f>L15+L19</f>
        <v>1513512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82">
        <v>0</v>
      </c>
      <c r="T13" s="82">
        <v>0</v>
      </c>
      <c r="U13" s="82">
        <v>0</v>
      </c>
      <c r="V13" s="82">
        <v>0</v>
      </c>
      <c r="W13" s="84"/>
      <c r="X13" s="91"/>
      <c r="Y13" s="91"/>
      <c r="Z13" s="92"/>
    </row>
    <row r="14" spans="1:26" ht="16.5" customHeight="1" x14ac:dyDescent="0.2">
      <c r="A14" s="107" t="s">
        <v>82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84"/>
      <c r="X14" s="91"/>
      <c r="Y14" s="91"/>
      <c r="Z14" s="92"/>
    </row>
    <row r="15" spans="1:26" s="30" customFormat="1" ht="21" customHeight="1" x14ac:dyDescent="0.25">
      <c r="A15" s="134" t="s">
        <v>100</v>
      </c>
      <c r="B15" s="134"/>
      <c r="C15" s="56"/>
      <c r="D15" s="56"/>
      <c r="E15" s="58">
        <v>0</v>
      </c>
      <c r="F15" s="48">
        <v>0</v>
      </c>
      <c r="G15" s="47">
        <v>0</v>
      </c>
      <c r="H15" s="48">
        <v>0</v>
      </c>
      <c r="I15" s="58">
        <v>0</v>
      </c>
      <c r="J15" s="46"/>
      <c r="K15" s="46"/>
      <c r="L15" s="58">
        <v>0</v>
      </c>
      <c r="M15" s="48">
        <v>0</v>
      </c>
      <c r="N15" s="48">
        <v>0</v>
      </c>
      <c r="O15" s="48">
        <v>0</v>
      </c>
      <c r="P15" s="48">
        <v>0</v>
      </c>
      <c r="Q15" s="48">
        <v>0</v>
      </c>
      <c r="R15" s="48">
        <v>0</v>
      </c>
      <c r="S15" s="48">
        <v>0</v>
      </c>
      <c r="T15" s="48">
        <v>0</v>
      </c>
      <c r="U15" s="48">
        <v>0</v>
      </c>
      <c r="V15" s="59">
        <v>0</v>
      </c>
      <c r="W15" s="85"/>
      <c r="X15" s="90"/>
      <c r="Y15" s="90"/>
      <c r="Z15" s="90"/>
    </row>
    <row r="16" spans="1:26" s="30" customFormat="1" ht="14.25" customHeight="1" x14ac:dyDescent="0.2">
      <c r="A16" s="117" t="s">
        <v>86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17"/>
      <c r="U16" s="117"/>
      <c r="V16" s="117"/>
      <c r="W16" s="85"/>
      <c r="X16" s="85"/>
    </row>
    <row r="17" spans="1:25" s="30" customFormat="1" ht="28.5" customHeight="1" x14ac:dyDescent="0.25">
      <c r="A17" s="134" t="s">
        <v>100</v>
      </c>
      <c r="B17" s="134"/>
      <c r="C17" s="102"/>
      <c r="D17" s="102"/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/>
      <c r="K17" s="104"/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04">
        <v>0</v>
      </c>
      <c r="V17" s="104">
        <v>0</v>
      </c>
      <c r="W17" s="85"/>
      <c r="X17" s="85"/>
    </row>
    <row r="18" spans="1:25" ht="9" customHeight="1" x14ac:dyDescent="0.2">
      <c r="A18" s="113" t="s">
        <v>83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5"/>
    </row>
    <row r="19" spans="1:25" s="30" customFormat="1" ht="25.5" customHeight="1" x14ac:dyDescent="0.25">
      <c r="A19" s="101" t="s">
        <v>1</v>
      </c>
      <c r="B19" s="134" t="s">
        <v>100</v>
      </c>
      <c r="C19" s="134"/>
      <c r="D19" s="56">
        <v>0</v>
      </c>
      <c r="E19" s="100">
        <v>1513512</v>
      </c>
      <c r="F19" s="100">
        <v>0</v>
      </c>
      <c r="G19" s="28">
        <v>0</v>
      </c>
      <c r="H19" s="100">
        <v>0</v>
      </c>
      <c r="I19" s="100">
        <v>468</v>
      </c>
      <c r="J19" s="100">
        <v>0</v>
      </c>
      <c r="K19" s="100">
        <v>0</v>
      </c>
      <c r="L19" s="104">
        <v>1513512</v>
      </c>
      <c r="M19" s="100">
        <v>0</v>
      </c>
      <c r="N19" s="100">
        <v>0</v>
      </c>
      <c r="O19" s="100">
        <v>0</v>
      </c>
      <c r="P19" s="100">
        <v>0</v>
      </c>
      <c r="Q19" s="100">
        <v>0</v>
      </c>
      <c r="R19" s="100">
        <v>0</v>
      </c>
      <c r="S19" s="90">
        <v>0</v>
      </c>
      <c r="T19" s="90">
        <v>0</v>
      </c>
      <c r="U19" s="90">
        <v>0</v>
      </c>
      <c r="V19" s="90">
        <v>0</v>
      </c>
      <c r="X19" s="34"/>
      <c r="Y19" s="34"/>
    </row>
    <row r="20" spans="1:25" s="30" customFormat="1" ht="10.5" customHeight="1" x14ac:dyDescent="0.25">
      <c r="A20" s="46">
        <v>193</v>
      </c>
      <c r="B20" s="44" t="s">
        <v>99</v>
      </c>
      <c r="C20" s="103">
        <v>581149.80000000005</v>
      </c>
      <c r="D20" s="44">
        <v>0</v>
      </c>
      <c r="E20" s="104">
        <v>1513512</v>
      </c>
      <c r="F20" s="100">
        <v>0</v>
      </c>
      <c r="G20" s="28">
        <v>0</v>
      </c>
      <c r="H20" s="100">
        <v>0</v>
      </c>
      <c r="I20" s="49">
        <v>468</v>
      </c>
      <c r="J20" s="29">
        <v>0</v>
      </c>
      <c r="K20" s="100">
        <v>0</v>
      </c>
      <c r="L20" s="104">
        <v>1513512</v>
      </c>
      <c r="M20" s="100">
        <v>0</v>
      </c>
      <c r="N20" s="100">
        <v>0</v>
      </c>
      <c r="O20" s="100">
        <v>0</v>
      </c>
      <c r="P20" s="100">
        <v>0</v>
      </c>
      <c r="Q20" s="100">
        <v>0</v>
      </c>
      <c r="R20" s="100">
        <v>0</v>
      </c>
      <c r="S20" s="90">
        <v>0</v>
      </c>
      <c r="T20" s="90">
        <v>0</v>
      </c>
      <c r="U20" s="90">
        <v>0</v>
      </c>
      <c r="V20" s="90">
        <v>0</v>
      </c>
    </row>
  </sheetData>
  <mergeCells count="22">
    <mergeCell ref="B19:C19"/>
    <mergeCell ref="M1:V1"/>
    <mergeCell ref="S9:V9"/>
    <mergeCell ref="I10:L10"/>
    <mergeCell ref="Q10:R10"/>
    <mergeCell ref="O3:V3"/>
    <mergeCell ref="F9:R9"/>
    <mergeCell ref="M10:N10"/>
    <mergeCell ref="A6:V6"/>
    <mergeCell ref="A9:A11"/>
    <mergeCell ref="O10:P10"/>
    <mergeCell ref="E9:E10"/>
    <mergeCell ref="G10:H10"/>
    <mergeCell ref="A17:B17"/>
    <mergeCell ref="A18:V18"/>
    <mergeCell ref="S7:V7"/>
    <mergeCell ref="P8:W8"/>
    <mergeCell ref="A14:V14"/>
    <mergeCell ref="A15:B15"/>
    <mergeCell ref="A16:V16"/>
    <mergeCell ref="B9:B11"/>
    <mergeCell ref="A13:B13"/>
  </mergeCells>
  <phoneticPr fontId="0" type="noConversion"/>
  <pageMargins left="0.82677165354330717" right="0.23622047244094491" top="1.2204724409448819" bottom="0.31496062992125984" header="0.19685039370078741" footer="0.15748031496062992"/>
  <pageSetup scale="89" fitToHeight="0" orientation="landscape" r:id="rId1"/>
  <headerFooter alignWithMargins="0">
    <oddFooter>&amp;C&amp;"Arial Narrow,обычный"&amp;7&amp;P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O13"/>
  <sheetViews>
    <sheetView view="pageBreakPreview" topLeftCell="A2" zoomScaleSheetLayoutView="100" workbookViewId="0">
      <selection activeCell="E7" sqref="E7"/>
    </sheetView>
  </sheetViews>
  <sheetFormatPr defaultRowHeight="12.75" x14ac:dyDescent="0.2"/>
  <cols>
    <col min="2" max="2" width="50.1640625" customWidth="1"/>
    <col min="3" max="3" width="10.1640625" bestFit="1" customWidth="1"/>
    <col min="13" max="13" width="11.5" customWidth="1"/>
    <col min="14" max="14" width="11.33203125" customWidth="1"/>
    <col min="15" max="15" width="11.83203125" hidden="1" customWidth="1"/>
  </cols>
  <sheetData>
    <row r="1" spans="1:15" ht="11.25" hidden="1" customHeight="1" x14ac:dyDescent="0.2">
      <c r="A1" s="9"/>
      <c r="B1" s="6"/>
      <c r="D1" s="3"/>
      <c r="E1" s="3"/>
      <c r="F1" s="3"/>
      <c r="G1" s="4"/>
      <c r="H1" s="5"/>
      <c r="I1" s="5"/>
    </row>
    <row r="2" spans="1:15" ht="54" customHeight="1" x14ac:dyDescent="0.2">
      <c r="A2" s="31"/>
      <c r="B2" s="31"/>
      <c r="C2" s="68"/>
      <c r="D2" s="68"/>
      <c r="E2" s="68"/>
      <c r="F2" s="68"/>
      <c r="G2" s="68"/>
      <c r="H2" s="69"/>
      <c r="I2" s="68"/>
      <c r="J2" s="69"/>
      <c r="K2" s="128" t="s">
        <v>97</v>
      </c>
      <c r="L2" s="128"/>
      <c r="M2" s="128"/>
      <c r="N2" s="128"/>
    </row>
    <row r="3" spans="1:15" ht="45.75" customHeight="1" x14ac:dyDescent="0.2">
      <c r="A3" s="31"/>
      <c r="B3" s="31"/>
      <c r="C3" s="68"/>
      <c r="D3" s="68"/>
      <c r="E3" s="68"/>
      <c r="F3" s="68"/>
      <c r="G3" s="68"/>
      <c r="H3" s="129" t="s">
        <v>91</v>
      </c>
      <c r="I3" s="129"/>
      <c r="J3" s="129"/>
      <c r="K3" s="129"/>
      <c r="L3" s="129"/>
      <c r="M3" s="129"/>
      <c r="N3" s="129"/>
      <c r="O3" s="129"/>
    </row>
    <row r="4" spans="1:15" ht="3" hidden="1" customHeight="1" x14ac:dyDescent="0.2">
      <c r="A4" s="31"/>
      <c r="B4" s="31"/>
      <c r="C4" s="32"/>
      <c r="D4" s="68"/>
      <c r="E4" s="68"/>
      <c r="F4" s="68"/>
      <c r="G4" s="68"/>
      <c r="H4" s="138"/>
      <c r="I4" s="138"/>
      <c r="J4" s="138"/>
      <c r="K4" s="138"/>
      <c r="L4" s="138"/>
      <c r="M4" s="138"/>
      <c r="N4" s="138"/>
    </row>
    <row r="5" spans="1:15" ht="18" customHeight="1" x14ac:dyDescent="0.2">
      <c r="A5" s="139" t="s">
        <v>40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1:15" ht="12.75" customHeight="1" x14ac:dyDescent="0.2">
      <c r="A6" s="122" t="s">
        <v>84</v>
      </c>
      <c r="B6" s="122" t="s">
        <v>41</v>
      </c>
      <c r="C6" s="142" t="s">
        <v>9</v>
      </c>
      <c r="D6" s="122" t="s">
        <v>7</v>
      </c>
      <c r="E6" s="113" t="s">
        <v>42</v>
      </c>
      <c r="F6" s="114"/>
      <c r="G6" s="114"/>
      <c r="H6" s="114"/>
      <c r="I6" s="115"/>
      <c r="J6" s="107" t="s">
        <v>10</v>
      </c>
      <c r="K6" s="107"/>
      <c r="L6" s="107"/>
      <c r="M6" s="107"/>
      <c r="N6" s="107"/>
    </row>
    <row r="7" spans="1:15" ht="85.5" customHeight="1" x14ac:dyDescent="0.2">
      <c r="A7" s="140"/>
      <c r="B7" s="140"/>
      <c r="C7" s="143"/>
      <c r="D7" s="124"/>
      <c r="E7" s="71" t="s">
        <v>43</v>
      </c>
      <c r="F7" s="71" t="s">
        <v>44</v>
      </c>
      <c r="G7" s="71" t="s">
        <v>45</v>
      </c>
      <c r="H7" s="71" t="s">
        <v>46</v>
      </c>
      <c r="I7" s="71" t="s">
        <v>85</v>
      </c>
      <c r="J7" s="71" t="s">
        <v>43</v>
      </c>
      <c r="K7" s="71" t="s">
        <v>44</v>
      </c>
      <c r="L7" s="71" t="s">
        <v>45</v>
      </c>
      <c r="M7" s="67" t="s">
        <v>46</v>
      </c>
      <c r="N7" s="67" t="s">
        <v>85</v>
      </c>
    </row>
    <row r="8" spans="1:15" x14ac:dyDescent="0.2">
      <c r="A8" s="141"/>
      <c r="B8" s="141"/>
      <c r="C8" s="70" t="s">
        <v>11</v>
      </c>
      <c r="D8" s="71" t="s">
        <v>12</v>
      </c>
      <c r="E8" s="71" t="s">
        <v>39</v>
      </c>
      <c r="F8" s="71" t="s">
        <v>39</v>
      </c>
      <c r="G8" s="71" t="s">
        <v>39</v>
      </c>
      <c r="H8" s="71" t="s">
        <v>39</v>
      </c>
      <c r="I8" s="71" t="s">
        <v>39</v>
      </c>
      <c r="J8" s="71" t="s">
        <v>13</v>
      </c>
      <c r="K8" s="71" t="s">
        <v>13</v>
      </c>
      <c r="L8" s="71" t="s">
        <v>13</v>
      </c>
      <c r="M8" s="67" t="s">
        <v>13</v>
      </c>
      <c r="N8" s="67" t="s">
        <v>13</v>
      </c>
    </row>
    <row r="9" spans="1:15" ht="9.75" customHeight="1" x14ac:dyDescent="0.2">
      <c r="A9" s="72">
        <v>1</v>
      </c>
      <c r="B9" s="73">
        <v>2</v>
      </c>
      <c r="C9" s="12">
        <v>3</v>
      </c>
      <c r="D9" s="80">
        <v>4</v>
      </c>
      <c r="E9" s="80">
        <v>5</v>
      </c>
      <c r="F9" s="80">
        <v>6</v>
      </c>
      <c r="G9" s="80">
        <v>7</v>
      </c>
      <c r="H9" s="80">
        <v>8</v>
      </c>
      <c r="I9" s="80">
        <v>9</v>
      </c>
      <c r="J9" s="80">
        <v>10</v>
      </c>
      <c r="K9" s="80">
        <v>11</v>
      </c>
      <c r="L9" s="80">
        <v>12</v>
      </c>
      <c r="M9" s="80">
        <v>13</v>
      </c>
      <c r="N9" s="80">
        <v>14</v>
      </c>
    </row>
    <row r="10" spans="1:15" s="10" customFormat="1" ht="17.25" customHeight="1" x14ac:dyDescent="0.2">
      <c r="A10" s="111" t="s">
        <v>93</v>
      </c>
      <c r="B10" s="112"/>
      <c r="C10" s="79">
        <f>C11+C13</f>
        <v>665.6</v>
      </c>
      <c r="D10" s="76">
        <f>D11+D13</f>
        <v>29</v>
      </c>
      <c r="E10" s="51">
        <v>0</v>
      </c>
      <c r="F10" s="76">
        <v>0</v>
      </c>
      <c r="G10" s="51">
        <v>0</v>
      </c>
      <c r="H10" s="76">
        <f>H11+H13</f>
        <v>1</v>
      </c>
      <c r="I10" s="76">
        <f>I11+I13</f>
        <v>1</v>
      </c>
      <c r="J10" s="79">
        <v>0</v>
      </c>
      <c r="K10" s="79">
        <v>0</v>
      </c>
      <c r="L10" s="79">
        <v>0</v>
      </c>
      <c r="M10" s="75">
        <f>M11+M13</f>
        <v>1513512</v>
      </c>
      <c r="N10" s="75">
        <f>N11+N13</f>
        <v>1513512</v>
      </c>
    </row>
    <row r="11" spans="1:15" x14ac:dyDescent="0.2">
      <c r="A11" s="74">
        <v>1</v>
      </c>
      <c r="B11" s="78" t="s">
        <v>94</v>
      </c>
      <c r="C11" s="75">
        <v>0</v>
      </c>
      <c r="D11" s="76"/>
      <c r="E11" s="51">
        <v>0</v>
      </c>
      <c r="F11" s="76">
        <v>0</v>
      </c>
      <c r="G11" s="51">
        <v>0</v>
      </c>
      <c r="H11" s="76">
        <v>0</v>
      </c>
      <c r="I11" s="76">
        <f t="shared" ref="I11" si="0">H11</f>
        <v>0</v>
      </c>
      <c r="J11" s="79">
        <v>0</v>
      </c>
      <c r="K11" s="79">
        <v>0</v>
      </c>
      <c r="L11" s="79">
        <v>0</v>
      </c>
      <c r="M11" s="75">
        <v>0</v>
      </c>
      <c r="N11" s="75">
        <f t="shared" ref="N11" si="1">M11</f>
        <v>0</v>
      </c>
    </row>
    <row r="12" spans="1:15" x14ac:dyDescent="0.2">
      <c r="A12" s="74">
        <v>2</v>
      </c>
      <c r="B12" s="78" t="s">
        <v>95</v>
      </c>
      <c r="C12" s="75">
        <v>0</v>
      </c>
      <c r="D12" s="76">
        <v>0</v>
      </c>
      <c r="E12" s="51">
        <v>0</v>
      </c>
      <c r="F12" s="76">
        <v>0</v>
      </c>
      <c r="G12" s="51">
        <v>0</v>
      </c>
      <c r="H12" s="76">
        <v>0</v>
      </c>
      <c r="I12" s="76">
        <v>0</v>
      </c>
      <c r="J12" s="105">
        <v>0</v>
      </c>
      <c r="K12" s="105">
        <v>0</v>
      </c>
      <c r="L12" s="105">
        <v>0</v>
      </c>
      <c r="M12" s="75">
        <v>0</v>
      </c>
      <c r="N12" s="75">
        <v>0</v>
      </c>
    </row>
    <row r="13" spans="1:15" x14ac:dyDescent="0.2">
      <c r="A13" s="74">
        <v>3</v>
      </c>
      <c r="B13" s="78" t="s">
        <v>96</v>
      </c>
      <c r="C13" s="75">
        <v>665.6</v>
      </c>
      <c r="D13" s="76">
        <v>29</v>
      </c>
      <c r="E13" s="51">
        <v>0</v>
      </c>
      <c r="F13" s="76">
        <v>0</v>
      </c>
      <c r="G13" s="51">
        <v>0</v>
      </c>
      <c r="H13" s="76">
        <v>1</v>
      </c>
      <c r="I13" s="76">
        <f t="shared" ref="I13" si="2">H13</f>
        <v>1</v>
      </c>
      <c r="J13" s="79">
        <v>0</v>
      </c>
      <c r="K13" s="79">
        <v>0</v>
      </c>
      <c r="L13" s="79">
        <v>0</v>
      </c>
      <c r="M13" s="75">
        <v>1513512</v>
      </c>
      <c r="N13" s="75">
        <f t="shared" ref="N13" si="3">M13</f>
        <v>1513512</v>
      </c>
    </row>
  </sheetData>
  <mergeCells count="11">
    <mergeCell ref="K2:N2"/>
    <mergeCell ref="H3:O3"/>
    <mergeCell ref="H4:N4"/>
    <mergeCell ref="A10:B10"/>
    <mergeCell ref="A5:N5"/>
    <mergeCell ref="D6:D7"/>
    <mergeCell ref="E6:I6"/>
    <mergeCell ref="J6:N6"/>
    <mergeCell ref="A6:A8"/>
    <mergeCell ref="B6:B8"/>
    <mergeCell ref="C6:C7"/>
  </mergeCells>
  <phoneticPr fontId="0" type="noConversion"/>
  <pageMargins left="0.74803149606299213" right="0.19685039370078741" top="0.74803149606299213" bottom="0.31496062992125984" header="0.19685039370078741" footer="0.19685039370078741"/>
  <pageSetup scale="81" fitToHeight="0" orientation="landscape" r:id="rId1"/>
  <headerFooter alignWithMargins="0">
    <oddFooter>&amp;C&amp;"Arial Narrow,обычный"&amp;7&amp;P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</vt:lpstr>
      <vt:lpstr>Приложение 2</vt:lpstr>
      <vt:lpstr>Приложение 3</vt:lpstr>
      <vt:lpstr>'Приложение 1'!Область_печати</vt:lpstr>
      <vt:lpstr>'Приложение 2'!Область_печати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isogd</cp:lastModifiedBy>
  <cp:lastPrinted>2017-05-29T12:52:47Z</cp:lastPrinted>
  <dcterms:created xsi:type="dcterms:W3CDTF">2014-06-23T04:55:08Z</dcterms:created>
  <dcterms:modified xsi:type="dcterms:W3CDTF">2017-08-01T12:36:41Z</dcterms:modified>
</cp:coreProperties>
</file>