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'Жирятино'!$A$1:$H$125</definedName>
  </definedNames>
  <calcPr fullCalcOnLoad="1"/>
</workbook>
</file>

<file path=xl/sharedStrings.xml><?xml version="1.0" encoding="utf-8"?>
<sst xmlns="http://schemas.openxmlformats.org/spreadsheetml/2006/main" count="384" uniqueCount="100">
  <si>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</si>
  <si>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</si>
  <si>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</si>
  <si>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</si>
  <si>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</si>
  <si>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</si>
  <si>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</si>
  <si>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</si>
  <si>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</si>
  <si>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</si>
  <si>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</si>
  <si>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</si>
  <si>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</si>
  <si>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</si>
  <si>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</si>
  <si>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</si>
  <si>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</si>
  <si>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</si>
  <si>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</si>
  <si>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</si>
  <si>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</si>
  <si>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</si>
  <si>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</si>
  <si>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</si>
  <si>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</si>
  <si>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</si>
  <si>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</si>
  <si>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</si>
  <si>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</si>
  <si>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</si>
  <si>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</si>
  <si>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</si>
  <si>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</si>
  <si>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</si>
  <si>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</si>
  <si>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</si>
  <si>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</si>
  <si>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</si>
  <si>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</si>
  <si>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</si>
  <si>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</si>
  <si>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</si>
  <si>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</si>
  <si>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</si>
  <si>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</si>
  <si>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</si>
  <si>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</si>
  <si>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</si>
  <si>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</si>
  <si>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</si>
  <si>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</si>
  <si>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</si>
  <si>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</si>
  <si>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</si>
  <si>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</si>
  <si>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</si>
  <si>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</si>
  <si>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</si>
  <si>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</si>
  <si>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</si>
  <si>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</si>
  <si>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</si>
  <si>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</si>
  <si>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</si>
  <si>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</si>
  <si>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</si>
  <si>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</si>
  <si>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</si>
  <si>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</si>
  <si>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</si>
  <si>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</si>
  <si>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</si>
  <si>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</si>
  <si>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</si>
  <si>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</si>
  <si>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</si>
  <si>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</si>
  <si>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</si>
  <si>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</si>
  <si>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</si>
  <si>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</si>
  <si>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</si>
  <si>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</si>
  <si>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</si>
  <si>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</si>
  <si>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</si>
  <si>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</si>
  <si>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</si>
  <si>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</si>
  <si>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</si>
  <si>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Оценка имущества, признание прав и регулирование отношений муниципальной собственности</t>
  </si>
  <si>
    <t>Сумма на 2017 год</t>
  </si>
  <si>
    <t>Закупка товаров, работ и услуг для обеспечения государственных  (муниципальных) нужд</t>
  </si>
  <si>
    <t>Комплексное социально-экономическое развитие Жирятинского сельского поселения (2017-2019 годы)</t>
  </si>
  <si>
    <t>Ведомственная структура расходов бюджета Жирятинского сельского поселения на 2017 год</t>
  </si>
  <si>
    <t>админстрация Жирятинского района</t>
  </si>
  <si>
    <t>КВСР</t>
  </si>
  <si>
    <t>Приложение 9</t>
  </si>
  <si>
    <t>"О бюджете Жирятинского сельского поселения на 2017 год и на плановый период 2018 и 2019 годов"</t>
  </si>
  <si>
    <t>от 16  декабря 2016г  №3-108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</si>
</sst>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33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9" fillId="33" borderId="10" xfId="57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left" vertical="center" wrapText="1"/>
    </xf>
    <xf numFmtId="0" fontId="5" fillId="34" borderId="10" xfId="43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11" fillId="34" borderId="10" xfId="43" applyNumberFormat="1" applyFont="1" applyFill="1" applyBorder="1" applyAlignment="1">
      <alignment horizontal="center" vertical="center" wrapText="1"/>
    </xf>
    <xf numFmtId="0" fontId="11" fillId="34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11" fillId="34" borderId="10" xfId="57" applyNumberFormat="1" applyFont="1" applyFill="1" applyBorder="1" applyAlignment="1">
      <alignment horizontal="center" vertical="center" wrapText="1"/>
    </xf>
    <xf numFmtId="0" fontId="11" fillId="34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33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11" fillId="0" borderId="11" xfId="43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wrapText="1"/>
    </xf>
    <xf numFmtId="0" fontId="6" fillId="0" borderId="0" xfId="48" applyFont="1" applyFill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10" fillId="34" borderId="15" xfId="44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0" borderId="12" xfId="44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5" xfId="43" applyNumberFormat="1" applyFont="1" applyFill="1" applyBorder="1" applyAlignment="1">
      <alignment horizontal="center" vertical="center" wrapText="1"/>
    </xf>
    <xf numFmtId="0" fontId="11" fillId="0" borderId="15" xfId="61" applyNumberFormat="1" applyFont="1" applyFill="1" applyBorder="1" applyAlignment="1">
      <alignment horizontal="center" vertical="center" wrapText="1"/>
    </xf>
    <xf numFmtId="0" fontId="12" fillId="0" borderId="16" xfId="57" applyNumberFormat="1" applyFont="1" applyFill="1" applyBorder="1" applyAlignment="1">
      <alignment horizontal="center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2" fillId="0" borderId="12" xfId="57" applyNumberFormat="1" applyFont="1" applyFill="1" applyBorder="1" applyAlignment="1">
      <alignment horizontal="center" vertical="center" wrapText="1"/>
    </xf>
    <xf numFmtId="0" fontId="12" fillId="33" borderId="12" xfId="57" applyNumberFormat="1" applyFont="1" applyFill="1" applyBorder="1" applyAlignment="1">
      <alignment horizontal="center" vertical="center" wrapText="1"/>
    </xf>
    <xf numFmtId="0" fontId="12" fillId="0" borderId="15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10" fillId="0" borderId="15" xfId="44" applyNumberFormat="1" applyFont="1" applyFill="1" applyBorder="1" applyAlignment="1">
      <alignment horizontal="left" vertical="center" wrapText="1"/>
    </xf>
    <xf numFmtId="0" fontId="11" fillId="33" borderId="15" xfId="61" applyNumberFormat="1" applyFont="1" applyFill="1" applyBorder="1" applyAlignment="1">
      <alignment horizontal="center" vertical="center" wrapText="1"/>
    </xf>
    <xf numFmtId="0" fontId="11" fillId="0" borderId="12" xfId="61" applyNumberFormat="1" applyFont="1" applyFill="1" applyBorder="1" applyAlignment="1">
      <alignment horizontal="center" vertical="center" wrapText="1"/>
    </xf>
    <xf numFmtId="0" fontId="12" fillId="33" borderId="16" xfId="57" applyNumberFormat="1" applyFont="1" applyFill="1" applyBorder="1" applyAlignment="1">
      <alignment horizontal="center" vertical="center" wrapText="1"/>
    </xf>
    <xf numFmtId="0" fontId="10" fillId="0" borderId="0" xfId="44" applyNumberFormat="1" applyFont="1" applyFill="1" applyBorder="1" applyAlignment="1">
      <alignment horizontal="left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3" fillId="0" borderId="15" xfId="57" applyNumberFormat="1" applyFont="1" applyFill="1" applyBorder="1" applyAlignment="1">
      <alignment horizontal="center" vertical="center" wrapText="1"/>
    </xf>
    <xf numFmtId="0" fontId="3" fillId="33" borderId="15" xfId="57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6" fillId="0" borderId="0" xfId="48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view="pageBreakPreview" zoomScale="86" zoomScaleNormal="86" zoomScaleSheetLayoutView="86" zoomScalePageLayoutView="0" workbookViewId="0" topLeftCell="A1">
      <selection activeCell="M4" sqref="M4"/>
    </sheetView>
  </sheetViews>
  <sheetFormatPr defaultColWidth="9.140625" defaultRowHeight="12.75"/>
  <cols>
    <col min="1" max="1" width="71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8515625" style="0" customWidth="1"/>
    <col min="6" max="6" width="8.7109375" style="0" customWidth="1"/>
    <col min="7" max="7" width="8.7109375" style="0" hidden="1" customWidth="1"/>
    <col min="8" max="8" width="15.710937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68" t="s">
        <v>97</v>
      </c>
      <c r="F1" s="68"/>
      <c r="G1" s="68"/>
      <c r="H1" s="68"/>
    </row>
    <row r="2" spans="3:8" ht="41.25" customHeight="1">
      <c r="C2" s="69" t="s">
        <v>53</v>
      </c>
      <c r="D2" s="69"/>
      <c r="E2" s="69"/>
      <c r="F2" s="69"/>
      <c r="G2" s="69"/>
      <c r="H2" s="69"/>
    </row>
    <row r="3" spans="3:8" ht="15.75" customHeight="1">
      <c r="C3" s="70" t="s">
        <v>99</v>
      </c>
      <c r="D3" s="70"/>
      <c r="E3" s="70"/>
      <c r="F3" s="70"/>
      <c r="G3" s="70"/>
      <c r="H3" s="70"/>
    </row>
    <row r="4" spans="3:8" ht="39.75" customHeight="1">
      <c r="C4" s="70" t="s">
        <v>98</v>
      </c>
      <c r="D4" s="70"/>
      <c r="E4" s="70"/>
      <c r="F4" s="70"/>
      <c r="G4" s="70"/>
      <c r="H4" s="70"/>
    </row>
    <row r="5" spans="1:10" ht="45.75" customHeight="1">
      <c r="A5" s="67" t="s">
        <v>94</v>
      </c>
      <c r="B5" s="67"/>
      <c r="C5" s="67"/>
      <c r="D5" s="67"/>
      <c r="E5" s="67"/>
      <c r="F5" s="67"/>
      <c r="G5" s="67"/>
      <c r="H5" s="67"/>
      <c r="I5" s="34"/>
      <c r="J5" s="34"/>
    </row>
    <row r="6" spans="1:10" ht="27" customHeight="1">
      <c r="A6" s="33"/>
      <c r="B6" s="33"/>
      <c r="C6" s="33"/>
      <c r="D6" s="33"/>
      <c r="E6" s="33"/>
      <c r="F6" s="33"/>
      <c r="G6" s="33"/>
      <c r="H6" s="33" t="s">
        <v>68</v>
      </c>
      <c r="I6" s="33"/>
      <c r="J6" s="33"/>
    </row>
    <row r="7" spans="1:8" ht="31.5">
      <c r="A7" s="2" t="s">
        <v>3</v>
      </c>
      <c r="B7" s="2" t="s">
        <v>96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36</v>
      </c>
      <c r="H7" s="2" t="s">
        <v>91</v>
      </c>
    </row>
    <row r="8" spans="1:8" ht="15.75">
      <c r="A8" s="4" t="s">
        <v>55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/>
      <c r="H8" s="4">
        <v>7</v>
      </c>
    </row>
    <row r="9" spans="1:8" ht="22.5" customHeight="1">
      <c r="A9" s="64" t="s">
        <v>95</v>
      </c>
      <c r="B9" s="64">
        <v>925</v>
      </c>
      <c r="C9" s="4"/>
      <c r="D9" s="4"/>
      <c r="E9" s="4"/>
      <c r="F9" s="4"/>
      <c r="G9" s="5"/>
      <c r="H9" s="64">
        <f>H122</f>
        <v>4123401</v>
      </c>
    </row>
    <row r="10" spans="1:8" ht="18.75">
      <c r="A10" s="6" t="s">
        <v>8</v>
      </c>
      <c r="B10" s="65">
        <v>925</v>
      </c>
      <c r="C10" s="7" t="s">
        <v>9</v>
      </c>
      <c r="D10" s="8" t="s">
        <v>2</v>
      </c>
      <c r="E10" s="8" t="s">
        <v>2</v>
      </c>
      <c r="F10" s="8" t="s">
        <v>2</v>
      </c>
      <c r="G10" s="8"/>
      <c r="H10" s="8">
        <f>H11</f>
        <v>82800</v>
      </c>
    </row>
    <row r="11" spans="1:8" ht="15.75">
      <c r="A11" s="9" t="s">
        <v>18</v>
      </c>
      <c r="B11" s="64">
        <v>925</v>
      </c>
      <c r="C11" s="10" t="s">
        <v>9</v>
      </c>
      <c r="D11" s="10" t="s">
        <v>19</v>
      </c>
      <c r="E11" s="11" t="s">
        <v>2</v>
      </c>
      <c r="F11" s="11" t="s">
        <v>2</v>
      </c>
      <c r="G11" s="50"/>
      <c r="H11" s="11">
        <f>H16+H25+H22</f>
        <v>82800</v>
      </c>
    </row>
    <row r="12" spans="1:8" ht="31.5" hidden="1">
      <c r="A12" s="9" t="s">
        <v>56</v>
      </c>
      <c r="B12" s="64">
        <v>925</v>
      </c>
      <c r="C12" s="10" t="s">
        <v>9</v>
      </c>
      <c r="D12" s="10" t="s">
        <v>19</v>
      </c>
      <c r="E12" s="11" t="s">
        <v>57</v>
      </c>
      <c r="F12" s="11"/>
      <c r="G12" s="50"/>
      <c r="H12" s="11" t="e">
        <f>#REF!+H16+H25</f>
        <v>#REF!</v>
      </c>
    </row>
    <row r="13" spans="1:8" ht="15.75" hidden="1">
      <c r="A13" s="14" t="s">
        <v>43</v>
      </c>
      <c r="B13" s="64">
        <v>925</v>
      </c>
      <c r="C13" s="15"/>
      <c r="D13" s="15"/>
      <c r="E13" s="15"/>
      <c r="F13" s="15"/>
      <c r="G13" s="25">
        <v>290</v>
      </c>
      <c r="H13" s="15"/>
    </row>
    <row r="14" spans="1:8" ht="15.75" hidden="1">
      <c r="A14" s="14" t="s">
        <v>43</v>
      </c>
      <c r="B14" s="64">
        <v>925</v>
      </c>
      <c r="C14" s="15" t="s">
        <v>9</v>
      </c>
      <c r="D14" s="15" t="s">
        <v>19</v>
      </c>
      <c r="E14" s="15" t="s">
        <v>58</v>
      </c>
      <c r="F14" s="15">
        <v>852</v>
      </c>
      <c r="G14" s="25">
        <v>290</v>
      </c>
      <c r="H14" s="15">
        <v>5500</v>
      </c>
    </row>
    <row r="15" spans="1:8" ht="31.5" hidden="1">
      <c r="A15" s="14" t="s">
        <v>93</v>
      </c>
      <c r="B15" s="64">
        <v>925</v>
      </c>
      <c r="C15" s="10" t="s">
        <v>9</v>
      </c>
      <c r="D15" s="10" t="s">
        <v>19</v>
      </c>
      <c r="E15" s="15" t="s">
        <v>89</v>
      </c>
      <c r="F15" s="15"/>
      <c r="G15" s="25"/>
      <c r="H15" s="15">
        <f>H11</f>
        <v>82800</v>
      </c>
    </row>
    <row r="16" spans="1:8" ht="31.5">
      <c r="A16" s="12" t="s">
        <v>59</v>
      </c>
      <c r="B16" s="64">
        <v>925</v>
      </c>
      <c r="C16" s="13" t="s">
        <v>9</v>
      </c>
      <c r="D16" s="13">
        <v>13</v>
      </c>
      <c r="E16" s="13" t="s">
        <v>71</v>
      </c>
      <c r="F16" s="13"/>
      <c r="G16" s="51"/>
      <c r="H16" s="13">
        <f>H17+H20</f>
        <v>72800</v>
      </c>
    </row>
    <row r="17" spans="1:8" ht="31.5">
      <c r="A17" s="14" t="s">
        <v>92</v>
      </c>
      <c r="B17" s="64">
        <v>925</v>
      </c>
      <c r="C17" s="15" t="s">
        <v>9</v>
      </c>
      <c r="D17" s="15" t="s">
        <v>19</v>
      </c>
      <c r="E17" s="15" t="s">
        <v>71</v>
      </c>
      <c r="F17" s="15">
        <v>200</v>
      </c>
      <c r="G17" s="25"/>
      <c r="H17" s="15">
        <f>H18</f>
        <v>60800</v>
      </c>
    </row>
    <row r="18" spans="1:8" ht="31.5">
      <c r="A18" s="14" t="s">
        <v>86</v>
      </c>
      <c r="B18" s="64">
        <v>925</v>
      </c>
      <c r="C18" s="15" t="s">
        <v>9</v>
      </c>
      <c r="D18" s="15" t="s">
        <v>19</v>
      </c>
      <c r="E18" s="15" t="s">
        <v>71</v>
      </c>
      <c r="F18" s="15">
        <v>240</v>
      </c>
      <c r="G18" s="25"/>
      <c r="H18" s="15">
        <v>60800</v>
      </c>
    </row>
    <row r="19" spans="1:8" ht="15.75" hidden="1">
      <c r="A19" s="14" t="s">
        <v>40</v>
      </c>
      <c r="B19" s="64">
        <v>925</v>
      </c>
      <c r="C19" s="48" t="s">
        <v>9</v>
      </c>
      <c r="D19" s="15" t="s">
        <v>19</v>
      </c>
      <c r="E19" s="15" t="s">
        <v>71</v>
      </c>
      <c r="F19" s="15">
        <v>240</v>
      </c>
      <c r="G19" s="25">
        <v>226</v>
      </c>
      <c r="H19" s="15">
        <v>63000</v>
      </c>
    </row>
    <row r="20" spans="1:8" ht="15.75">
      <c r="A20" s="35" t="s">
        <v>14</v>
      </c>
      <c r="B20" s="64">
        <v>925</v>
      </c>
      <c r="C20" s="46" t="s">
        <v>9</v>
      </c>
      <c r="D20" s="20" t="s">
        <v>19</v>
      </c>
      <c r="E20" s="15" t="s">
        <v>71</v>
      </c>
      <c r="F20" s="15">
        <v>800</v>
      </c>
      <c r="G20" s="15">
        <v>5500</v>
      </c>
      <c r="H20" s="15">
        <f>H21</f>
        <v>12000</v>
      </c>
    </row>
    <row r="21" spans="1:8" ht="15.75">
      <c r="A21" s="35" t="s">
        <v>84</v>
      </c>
      <c r="B21" s="64">
        <v>925</v>
      </c>
      <c r="C21" s="49" t="s">
        <v>9</v>
      </c>
      <c r="D21" s="15" t="s">
        <v>19</v>
      </c>
      <c r="E21" s="15" t="s">
        <v>71</v>
      </c>
      <c r="F21" s="15">
        <v>850</v>
      </c>
      <c r="G21" s="15">
        <v>5500</v>
      </c>
      <c r="H21" s="15">
        <v>12000</v>
      </c>
    </row>
    <row r="22" spans="1:8" ht="31.5">
      <c r="A22" s="40" t="s">
        <v>90</v>
      </c>
      <c r="B22" s="64">
        <v>925</v>
      </c>
      <c r="C22" s="20" t="s">
        <v>9</v>
      </c>
      <c r="D22" s="15">
        <v>13</v>
      </c>
      <c r="E22" s="13" t="s">
        <v>85</v>
      </c>
      <c r="F22" s="15"/>
      <c r="G22" s="15"/>
      <c r="H22" s="13">
        <f>H23</f>
        <v>10000</v>
      </c>
    </row>
    <row r="23" spans="1:8" ht="31.5">
      <c r="A23" s="14" t="s">
        <v>92</v>
      </c>
      <c r="B23" s="64">
        <v>925</v>
      </c>
      <c r="C23" s="20" t="s">
        <v>9</v>
      </c>
      <c r="D23" s="15">
        <v>13</v>
      </c>
      <c r="E23" s="15" t="s">
        <v>85</v>
      </c>
      <c r="F23" s="15">
        <v>200</v>
      </c>
      <c r="G23" s="15"/>
      <c r="H23" s="15">
        <f>H24</f>
        <v>10000</v>
      </c>
    </row>
    <row r="24" spans="1:8" ht="31.5">
      <c r="A24" s="14" t="s">
        <v>86</v>
      </c>
      <c r="B24" s="64">
        <v>925</v>
      </c>
      <c r="C24" s="20" t="s">
        <v>9</v>
      </c>
      <c r="D24" s="15">
        <v>13</v>
      </c>
      <c r="E24" s="15" t="s">
        <v>85</v>
      </c>
      <c r="F24" s="15">
        <v>240</v>
      </c>
      <c r="G24" s="15"/>
      <c r="H24" s="15">
        <v>10000</v>
      </c>
    </row>
    <row r="25" spans="1:8" ht="15.75" hidden="1">
      <c r="A25" s="12" t="s">
        <v>69</v>
      </c>
      <c r="B25" s="64">
        <v>925</v>
      </c>
      <c r="C25" s="13" t="s">
        <v>9</v>
      </c>
      <c r="D25" s="13" t="s">
        <v>19</v>
      </c>
      <c r="E25" s="36" t="s">
        <v>72</v>
      </c>
      <c r="F25" s="13"/>
      <c r="G25" s="51"/>
      <c r="H25" s="13">
        <f>H26</f>
        <v>0</v>
      </c>
    </row>
    <row r="26" spans="1:8" ht="31.5" hidden="1">
      <c r="A26" s="14" t="s">
        <v>92</v>
      </c>
      <c r="B26" s="64">
        <v>925</v>
      </c>
      <c r="C26" s="15" t="s">
        <v>9</v>
      </c>
      <c r="D26" s="15" t="s">
        <v>19</v>
      </c>
      <c r="E26" s="31" t="s">
        <v>72</v>
      </c>
      <c r="F26" s="15">
        <v>200</v>
      </c>
      <c r="G26" s="25"/>
      <c r="H26" s="15">
        <f>H27</f>
        <v>0</v>
      </c>
    </row>
    <row r="27" spans="1:8" ht="31.5" hidden="1">
      <c r="A27" s="14" t="s">
        <v>86</v>
      </c>
      <c r="B27" s="64">
        <v>925</v>
      </c>
      <c r="C27" s="15" t="s">
        <v>9</v>
      </c>
      <c r="D27" s="15" t="s">
        <v>19</v>
      </c>
      <c r="E27" s="31" t="s">
        <v>72</v>
      </c>
      <c r="F27" s="15">
        <v>240</v>
      </c>
      <c r="G27" s="25"/>
      <c r="H27" s="15"/>
    </row>
    <row r="28" spans="1:8" ht="15.75" hidden="1">
      <c r="A28" s="14" t="s">
        <v>38</v>
      </c>
      <c r="B28" s="64">
        <v>925</v>
      </c>
      <c r="C28" s="15"/>
      <c r="D28" s="15"/>
      <c r="E28" s="15"/>
      <c r="F28" s="15"/>
      <c r="G28" s="25">
        <v>223</v>
      </c>
      <c r="H28" s="15">
        <v>135574</v>
      </c>
    </row>
    <row r="29" spans="1:8" ht="15.75">
      <c r="A29" s="16" t="s">
        <v>22</v>
      </c>
      <c r="B29" s="65">
        <v>925</v>
      </c>
      <c r="C29" s="17" t="s">
        <v>10</v>
      </c>
      <c r="D29" s="18" t="s">
        <v>2</v>
      </c>
      <c r="E29" s="18" t="s">
        <v>2</v>
      </c>
      <c r="F29" s="18" t="s">
        <v>2</v>
      </c>
      <c r="G29" s="18"/>
      <c r="H29" s="18">
        <f>H30</f>
        <v>148144</v>
      </c>
    </row>
    <row r="30" spans="1:8" ht="15.75">
      <c r="A30" s="9" t="s">
        <v>23</v>
      </c>
      <c r="B30" s="64">
        <v>925</v>
      </c>
      <c r="C30" s="10" t="s">
        <v>10</v>
      </c>
      <c r="D30" s="10" t="s">
        <v>11</v>
      </c>
      <c r="E30" s="11" t="s">
        <v>2</v>
      </c>
      <c r="F30" s="11" t="s">
        <v>2</v>
      </c>
      <c r="G30" s="50"/>
      <c r="H30" s="11">
        <f>H33</f>
        <v>148144</v>
      </c>
    </row>
    <row r="31" spans="1:8" ht="31.5" hidden="1">
      <c r="A31" s="9" t="s">
        <v>56</v>
      </c>
      <c r="B31" s="64">
        <v>925</v>
      </c>
      <c r="C31" s="10" t="s">
        <v>10</v>
      </c>
      <c r="D31" s="10" t="s">
        <v>11</v>
      </c>
      <c r="E31" s="11" t="s">
        <v>57</v>
      </c>
      <c r="F31" s="11"/>
      <c r="G31" s="50"/>
      <c r="H31" s="11">
        <f>H33</f>
        <v>148144</v>
      </c>
    </row>
    <row r="32" spans="1:8" ht="31.5" hidden="1">
      <c r="A32" s="14" t="s">
        <v>93</v>
      </c>
      <c r="B32" s="64">
        <v>925</v>
      </c>
      <c r="C32" s="10" t="s">
        <v>10</v>
      </c>
      <c r="D32" s="10" t="s">
        <v>11</v>
      </c>
      <c r="E32" s="11" t="s">
        <v>89</v>
      </c>
      <c r="F32" s="11"/>
      <c r="G32" s="50"/>
      <c r="H32" s="11">
        <f>H30</f>
        <v>148144</v>
      </c>
    </row>
    <row r="33" spans="1:8" ht="31.5">
      <c r="A33" s="41" t="s">
        <v>88</v>
      </c>
      <c r="B33" s="64">
        <v>925</v>
      </c>
      <c r="C33" s="15" t="s">
        <v>10</v>
      </c>
      <c r="D33" s="15" t="s">
        <v>11</v>
      </c>
      <c r="E33" s="13" t="s">
        <v>73</v>
      </c>
      <c r="F33" s="19" t="s">
        <v>2</v>
      </c>
      <c r="G33" s="52"/>
      <c r="H33" s="19">
        <f>H34</f>
        <v>148144</v>
      </c>
    </row>
    <row r="34" spans="1:8" ht="15.75">
      <c r="A34" s="53" t="s">
        <v>60</v>
      </c>
      <c r="B34" s="64">
        <v>925</v>
      </c>
      <c r="C34" s="20" t="s">
        <v>10</v>
      </c>
      <c r="D34" s="15" t="s">
        <v>11</v>
      </c>
      <c r="E34" s="15" t="s">
        <v>73</v>
      </c>
      <c r="F34" s="15">
        <v>500</v>
      </c>
      <c r="G34" s="25"/>
      <c r="H34" s="15">
        <f>H35</f>
        <v>148144</v>
      </c>
    </row>
    <row r="35" spans="1:8" ht="15.75">
      <c r="A35" s="53" t="s">
        <v>61</v>
      </c>
      <c r="B35" s="64">
        <v>925</v>
      </c>
      <c r="C35" s="20" t="s">
        <v>10</v>
      </c>
      <c r="D35" s="15" t="s">
        <v>11</v>
      </c>
      <c r="E35" s="15" t="s">
        <v>73</v>
      </c>
      <c r="F35" s="15">
        <v>540</v>
      </c>
      <c r="G35" s="25"/>
      <c r="H35" s="15">
        <v>148144</v>
      </c>
    </row>
    <row r="36" spans="1:8" ht="31.5" hidden="1">
      <c r="A36" s="38" t="s">
        <v>62</v>
      </c>
      <c r="B36" s="64">
        <v>925</v>
      </c>
      <c r="C36" s="15"/>
      <c r="D36" s="15"/>
      <c r="E36" s="15"/>
      <c r="F36" s="15"/>
      <c r="G36" s="25">
        <v>251</v>
      </c>
      <c r="H36" s="15">
        <v>142967</v>
      </c>
    </row>
    <row r="37" spans="1:8" ht="15.75">
      <c r="A37" s="21" t="s">
        <v>63</v>
      </c>
      <c r="B37" s="65">
        <v>925</v>
      </c>
      <c r="C37" s="22" t="s">
        <v>11</v>
      </c>
      <c r="D37" s="22" t="s">
        <v>64</v>
      </c>
      <c r="E37" s="23"/>
      <c r="F37" s="23"/>
      <c r="G37" s="23"/>
      <c r="H37" s="23">
        <f>H38</f>
        <v>15000</v>
      </c>
    </row>
    <row r="38" spans="1:8" ht="47.25">
      <c r="A38" s="14" t="s">
        <v>65</v>
      </c>
      <c r="B38" s="64">
        <v>925</v>
      </c>
      <c r="C38" s="24" t="s">
        <v>11</v>
      </c>
      <c r="D38" s="24" t="s">
        <v>24</v>
      </c>
      <c r="E38" s="15"/>
      <c r="F38" s="15"/>
      <c r="G38" s="25"/>
      <c r="H38" s="15">
        <f>H39</f>
        <v>15000</v>
      </c>
    </row>
    <row r="39" spans="1:8" ht="31.5" hidden="1">
      <c r="A39" s="9" t="s">
        <v>56</v>
      </c>
      <c r="B39" s="64">
        <v>925</v>
      </c>
      <c r="C39" s="24" t="s">
        <v>11</v>
      </c>
      <c r="D39" s="24" t="s">
        <v>24</v>
      </c>
      <c r="E39" s="15" t="s">
        <v>57</v>
      </c>
      <c r="F39" s="15"/>
      <c r="G39" s="25"/>
      <c r="H39" s="15">
        <f>H41</f>
        <v>15000</v>
      </c>
    </row>
    <row r="40" spans="1:8" ht="31.5" hidden="1">
      <c r="A40" s="14" t="s">
        <v>93</v>
      </c>
      <c r="B40" s="64">
        <v>925</v>
      </c>
      <c r="C40" s="24" t="s">
        <v>11</v>
      </c>
      <c r="D40" s="24" t="s">
        <v>24</v>
      </c>
      <c r="E40" s="11" t="s">
        <v>89</v>
      </c>
      <c r="F40" s="15"/>
      <c r="G40" s="25"/>
      <c r="H40" s="15">
        <f>H38</f>
        <v>15000</v>
      </c>
    </row>
    <row r="41" spans="1:8" ht="15.75">
      <c r="A41" s="14" t="s">
        <v>66</v>
      </c>
      <c r="B41" s="64">
        <v>925</v>
      </c>
      <c r="C41" s="24" t="s">
        <v>11</v>
      </c>
      <c r="D41" s="24" t="s">
        <v>24</v>
      </c>
      <c r="E41" s="13" t="s">
        <v>74</v>
      </c>
      <c r="F41" s="15"/>
      <c r="G41" s="25"/>
      <c r="H41" s="15">
        <f>H42</f>
        <v>15000</v>
      </c>
    </row>
    <row r="42" spans="1:8" ht="31.5">
      <c r="A42" s="14" t="s">
        <v>92</v>
      </c>
      <c r="B42" s="64">
        <v>925</v>
      </c>
      <c r="C42" s="24" t="s">
        <v>11</v>
      </c>
      <c r="D42" s="24" t="s">
        <v>24</v>
      </c>
      <c r="E42" s="15" t="s">
        <v>74</v>
      </c>
      <c r="F42" s="15">
        <v>200</v>
      </c>
      <c r="G42" s="25"/>
      <c r="H42" s="15">
        <f>H43</f>
        <v>15000</v>
      </c>
    </row>
    <row r="43" spans="1:8" ht="31.5">
      <c r="A43" s="14" t="s">
        <v>86</v>
      </c>
      <c r="B43" s="64">
        <v>925</v>
      </c>
      <c r="C43" s="24" t="s">
        <v>11</v>
      </c>
      <c r="D43" s="24" t="s">
        <v>24</v>
      </c>
      <c r="E43" s="15" t="s">
        <v>74</v>
      </c>
      <c r="F43" s="15">
        <v>240</v>
      </c>
      <c r="G43" s="25"/>
      <c r="H43" s="15">
        <v>15000</v>
      </c>
    </row>
    <row r="44" spans="1:8" ht="15.75" hidden="1">
      <c r="A44" s="14" t="s">
        <v>39</v>
      </c>
      <c r="B44" s="64">
        <v>925</v>
      </c>
      <c r="C44" s="15"/>
      <c r="D44" s="15"/>
      <c r="E44" s="15"/>
      <c r="F44" s="15"/>
      <c r="G44" s="25">
        <v>225</v>
      </c>
      <c r="H44" s="15">
        <v>15000</v>
      </c>
    </row>
    <row r="45" spans="1:8" ht="15.75">
      <c r="A45" s="16" t="s">
        <v>29</v>
      </c>
      <c r="B45" s="65">
        <v>925</v>
      </c>
      <c r="C45" s="17" t="s">
        <v>15</v>
      </c>
      <c r="D45" s="18" t="s">
        <v>2</v>
      </c>
      <c r="E45" s="18" t="s">
        <v>2</v>
      </c>
      <c r="F45" s="18" t="s">
        <v>2</v>
      </c>
      <c r="G45" s="18"/>
      <c r="H45" s="18">
        <f>H46</f>
        <v>1531097</v>
      </c>
    </row>
    <row r="46" spans="1:8" ht="15.75">
      <c r="A46" s="12" t="s">
        <v>26</v>
      </c>
      <c r="B46" s="64">
        <v>925</v>
      </c>
      <c r="C46" s="13" t="s">
        <v>15</v>
      </c>
      <c r="D46" s="26" t="s">
        <v>11</v>
      </c>
      <c r="E46" s="13"/>
      <c r="F46" s="13"/>
      <c r="G46" s="51"/>
      <c r="H46" s="13">
        <f>H49+H57+H64+H70</f>
        <v>1531097</v>
      </c>
    </row>
    <row r="47" spans="1:8" ht="31.5" hidden="1">
      <c r="A47" s="12" t="s">
        <v>56</v>
      </c>
      <c r="B47" s="64">
        <v>925</v>
      </c>
      <c r="C47" s="13" t="s">
        <v>15</v>
      </c>
      <c r="D47" s="26" t="s">
        <v>11</v>
      </c>
      <c r="E47" s="13" t="s">
        <v>57</v>
      </c>
      <c r="F47" s="13"/>
      <c r="G47" s="51"/>
      <c r="H47" s="13">
        <f>H49</f>
        <v>1117670</v>
      </c>
    </row>
    <row r="48" spans="1:8" ht="31.5" hidden="1">
      <c r="A48" s="14" t="s">
        <v>93</v>
      </c>
      <c r="B48" s="64">
        <v>925</v>
      </c>
      <c r="C48" s="13" t="s">
        <v>15</v>
      </c>
      <c r="D48" s="26" t="s">
        <v>11</v>
      </c>
      <c r="E48" s="11" t="s">
        <v>89</v>
      </c>
      <c r="F48" s="15"/>
      <c r="G48" s="25"/>
      <c r="H48" s="15">
        <f>H46</f>
        <v>1531097</v>
      </c>
    </row>
    <row r="49" spans="1:8" ht="15.75">
      <c r="A49" s="12" t="s">
        <v>27</v>
      </c>
      <c r="B49" s="64">
        <v>925</v>
      </c>
      <c r="C49" s="15" t="s">
        <v>15</v>
      </c>
      <c r="D49" s="24" t="s">
        <v>11</v>
      </c>
      <c r="E49" s="13" t="s">
        <v>76</v>
      </c>
      <c r="F49" s="15"/>
      <c r="G49" s="25"/>
      <c r="H49" s="15">
        <f>H50</f>
        <v>1117670</v>
      </c>
    </row>
    <row r="50" spans="1:8" ht="31.5">
      <c r="A50" s="14" t="s">
        <v>92</v>
      </c>
      <c r="B50" s="64">
        <v>925</v>
      </c>
      <c r="C50" s="15" t="s">
        <v>15</v>
      </c>
      <c r="D50" s="24" t="s">
        <v>11</v>
      </c>
      <c r="E50" s="15" t="s">
        <v>76</v>
      </c>
      <c r="F50" s="15">
        <v>200</v>
      </c>
      <c r="G50" s="25"/>
      <c r="H50" s="15">
        <f>H51</f>
        <v>1117670</v>
      </c>
    </row>
    <row r="51" spans="1:8" ht="31.5">
      <c r="A51" s="14" t="s">
        <v>86</v>
      </c>
      <c r="B51" s="64">
        <v>925</v>
      </c>
      <c r="C51" s="15" t="s">
        <v>15</v>
      </c>
      <c r="D51" s="24" t="s">
        <v>11</v>
      </c>
      <c r="E51" s="15" t="s">
        <v>76</v>
      </c>
      <c r="F51" s="15">
        <v>240</v>
      </c>
      <c r="G51" s="25"/>
      <c r="H51" s="15">
        <v>1117670</v>
      </c>
    </row>
    <row r="52" spans="1:8" ht="15.75" hidden="1">
      <c r="A52" s="14" t="s">
        <v>38</v>
      </c>
      <c r="B52" s="64">
        <v>925</v>
      </c>
      <c r="C52" s="15"/>
      <c r="D52" s="24"/>
      <c r="E52" s="15"/>
      <c r="F52" s="15"/>
      <c r="G52" s="25">
        <v>223</v>
      </c>
      <c r="H52" s="15">
        <v>299122</v>
      </c>
    </row>
    <row r="53" spans="1:8" ht="15.75" hidden="1">
      <c r="A53" s="14" t="s">
        <v>39</v>
      </c>
      <c r="B53" s="64">
        <v>925</v>
      </c>
      <c r="C53" s="15"/>
      <c r="D53" s="24"/>
      <c r="E53" s="15"/>
      <c r="F53" s="15"/>
      <c r="G53" s="25">
        <v>225</v>
      </c>
      <c r="H53" s="15"/>
    </row>
    <row r="54" spans="1:8" ht="15.75" hidden="1">
      <c r="A54" s="14" t="s">
        <v>40</v>
      </c>
      <c r="B54" s="64">
        <v>925</v>
      </c>
      <c r="C54" s="15"/>
      <c r="D54" s="24"/>
      <c r="E54" s="15"/>
      <c r="F54" s="15"/>
      <c r="G54" s="25">
        <v>226</v>
      </c>
      <c r="H54" s="15"/>
    </row>
    <row r="55" spans="1:8" ht="15.75" hidden="1">
      <c r="A55" s="14" t="s">
        <v>39</v>
      </c>
      <c r="B55" s="64">
        <v>925</v>
      </c>
      <c r="C55" s="15"/>
      <c r="D55" s="24"/>
      <c r="E55" s="15"/>
      <c r="F55" s="15"/>
      <c r="G55" s="25">
        <v>225</v>
      </c>
      <c r="H55" s="15">
        <v>58800</v>
      </c>
    </row>
    <row r="56" spans="1:8" ht="15.75" hidden="1">
      <c r="A56" s="14" t="s">
        <v>44</v>
      </c>
      <c r="B56" s="64">
        <v>925</v>
      </c>
      <c r="C56" s="15"/>
      <c r="D56" s="24"/>
      <c r="E56" s="15"/>
      <c r="F56" s="15"/>
      <c r="G56" s="25">
        <v>340</v>
      </c>
      <c r="H56" s="15">
        <v>81450</v>
      </c>
    </row>
    <row r="57" spans="1:8" ht="15.75">
      <c r="A57" s="12" t="s">
        <v>45</v>
      </c>
      <c r="B57" s="64">
        <v>925</v>
      </c>
      <c r="C57" s="15" t="s">
        <v>15</v>
      </c>
      <c r="D57" s="24" t="s">
        <v>11</v>
      </c>
      <c r="E57" s="13" t="s">
        <v>75</v>
      </c>
      <c r="F57" s="15"/>
      <c r="G57" s="25"/>
      <c r="H57" s="15">
        <f>H58</f>
        <v>94137</v>
      </c>
    </row>
    <row r="58" spans="1:8" ht="31.5">
      <c r="A58" s="14" t="s">
        <v>92</v>
      </c>
      <c r="B58" s="64">
        <v>925</v>
      </c>
      <c r="C58" s="15" t="s">
        <v>15</v>
      </c>
      <c r="D58" s="24" t="s">
        <v>11</v>
      </c>
      <c r="E58" s="15" t="s">
        <v>75</v>
      </c>
      <c r="F58" s="15">
        <v>200</v>
      </c>
      <c r="G58" s="25"/>
      <c r="H58" s="15">
        <f>H59</f>
        <v>94137</v>
      </c>
    </row>
    <row r="59" spans="1:8" ht="31.5">
      <c r="A59" s="14" t="s">
        <v>86</v>
      </c>
      <c r="B59" s="64">
        <v>925</v>
      </c>
      <c r="C59" s="15" t="s">
        <v>15</v>
      </c>
      <c r="D59" s="24" t="s">
        <v>11</v>
      </c>
      <c r="E59" s="15" t="s">
        <v>75</v>
      </c>
      <c r="F59" s="15">
        <v>240</v>
      </c>
      <c r="G59" s="25"/>
      <c r="H59" s="15">
        <v>94137</v>
      </c>
    </row>
    <row r="60" spans="1:8" ht="15.75" hidden="1">
      <c r="A60" s="14" t="s">
        <v>37</v>
      </c>
      <c r="B60" s="64">
        <v>925</v>
      </c>
      <c r="C60" s="15"/>
      <c r="D60" s="24"/>
      <c r="E60" s="15"/>
      <c r="F60" s="15"/>
      <c r="G60" s="25">
        <v>222</v>
      </c>
      <c r="H60" s="15"/>
    </row>
    <row r="61" spans="1:8" ht="15.75" hidden="1">
      <c r="A61" s="14" t="s">
        <v>39</v>
      </c>
      <c r="B61" s="64">
        <v>925</v>
      </c>
      <c r="C61" s="15"/>
      <c r="D61" s="24"/>
      <c r="E61" s="15"/>
      <c r="F61" s="15"/>
      <c r="G61" s="25">
        <v>225</v>
      </c>
      <c r="H61" s="15">
        <v>59536</v>
      </c>
    </row>
    <row r="62" spans="1:8" ht="15.75" hidden="1">
      <c r="A62" s="14" t="s">
        <v>40</v>
      </c>
      <c r="B62" s="64">
        <v>925</v>
      </c>
      <c r="C62" s="15"/>
      <c r="D62" s="24"/>
      <c r="E62" s="15"/>
      <c r="F62" s="15"/>
      <c r="G62" s="25">
        <v>226</v>
      </c>
      <c r="H62" s="15"/>
    </row>
    <row r="63" spans="1:8" ht="15.75" hidden="1">
      <c r="A63" s="14" t="s">
        <v>44</v>
      </c>
      <c r="B63" s="64">
        <v>925</v>
      </c>
      <c r="C63" s="15"/>
      <c r="D63" s="24"/>
      <c r="E63" s="15"/>
      <c r="F63" s="15"/>
      <c r="G63" s="25">
        <v>340</v>
      </c>
      <c r="H63" s="15">
        <v>22700</v>
      </c>
    </row>
    <row r="64" spans="1:8" ht="15.75">
      <c r="A64" s="12" t="s">
        <v>46</v>
      </c>
      <c r="B64" s="64">
        <v>925</v>
      </c>
      <c r="C64" s="15" t="s">
        <v>15</v>
      </c>
      <c r="D64" s="24" t="s">
        <v>11</v>
      </c>
      <c r="E64" s="13" t="s">
        <v>77</v>
      </c>
      <c r="F64" s="15"/>
      <c r="G64" s="25"/>
      <c r="H64" s="15">
        <f>H65</f>
        <v>244390</v>
      </c>
    </row>
    <row r="65" spans="1:8" ht="31.5">
      <c r="A65" s="14" t="s">
        <v>92</v>
      </c>
      <c r="B65" s="64">
        <v>925</v>
      </c>
      <c r="C65" s="15" t="s">
        <v>15</v>
      </c>
      <c r="D65" s="24" t="s">
        <v>11</v>
      </c>
      <c r="E65" s="15" t="s">
        <v>77</v>
      </c>
      <c r="F65" s="15">
        <v>200</v>
      </c>
      <c r="G65" s="25"/>
      <c r="H65" s="15">
        <f>H66</f>
        <v>244390</v>
      </c>
    </row>
    <row r="66" spans="1:8" ht="31.5">
      <c r="A66" s="14" t="s">
        <v>86</v>
      </c>
      <c r="B66" s="64">
        <v>925</v>
      </c>
      <c r="C66" s="15" t="s">
        <v>15</v>
      </c>
      <c r="D66" s="24" t="s">
        <v>11</v>
      </c>
      <c r="E66" s="15" t="s">
        <v>77</v>
      </c>
      <c r="F66" s="15">
        <v>240</v>
      </c>
      <c r="G66" s="25"/>
      <c r="H66" s="15">
        <v>244390</v>
      </c>
    </row>
    <row r="67" spans="1:8" ht="15.75" hidden="1">
      <c r="A67" s="14" t="s">
        <v>39</v>
      </c>
      <c r="B67" s="64">
        <v>925</v>
      </c>
      <c r="C67" s="15"/>
      <c r="D67" s="24"/>
      <c r="E67" s="15"/>
      <c r="F67" s="15"/>
      <c r="G67" s="25">
        <v>225</v>
      </c>
      <c r="H67" s="15">
        <v>53000</v>
      </c>
    </row>
    <row r="68" spans="1:8" ht="15.75" hidden="1">
      <c r="A68" s="14" t="s">
        <v>40</v>
      </c>
      <c r="B68" s="64">
        <v>925</v>
      </c>
      <c r="C68" s="15"/>
      <c r="D68" s="24"/>
      <c r="E68" s="15"/>
      <c r="F68" s="15"/>
      <c r="G68" s="25">
        <v>226</v>
      </c>
      <c r="H68" s="15"/>
    </row>
    <row r="69" spans="1:8" ht="15.75" hidden="1">
      <c r="A69" s="14" t="s">
        <v>44</v>
      </c>
      <c r="B69" s="64">
        <v>925</v>
      </c>
      <c r="C69" s="15"/>
      <c r="D69" s="24"/>
      <c r="E69" s="15"/>
      <c r="F69" s="15"/>
      <c r="G69" s="25">
        <v>340</v>
      </c>
      <c r="H69" s="15"/>
    </row>
    <row r="70" spans="1:8" ht="15.75">
      <c r="A70" s="12" t="s">
        <v>47</v>
      </c>
      <c r="B70" s="64">
        <v>925</v>
      </c>
      <c r="C70" s="15" t="s">
        <v>15</v>
      </c>
      <c r="D70" s="24" t="s">
        <v>11</v>
      </c>
      <c r="E70" s="13" t="s">
        <v>78</v>
      </c>
      <c r="F70" s="15"/>
      <c r="G70" s="25"/>
      <c r="H70" s="15">
        <f>H71</f>
        <v>74900</v>
      </c>
    </row>
    <row r="71" spans="1:8" ht="31.5">
      <c r="A71" s="14" t="s">
        <v>92</v>
      </c>
      <c r="B71" s="64">
        <v>925</v>
      </c>
      <c r="C71" s="15" t="s">
        <v>15</v>
      </c>
      <c r="D71" s="24" t="s">
        <v>11</v>
      </c>
      <c r="E71" s="15" t="s">
        <v>78</v>
      </c>
      <c r="F71" s="15">
        <v>200</v>
      </c>
      <c r="G71" s="25"/>
      <c r="H71" s="15">
        <f>H72</f>
        <v>74900</v>
      </c>
    </row>
    <row r="72" spans="1:8" ht="31.5">
      <c r="A72" s="14" t="s">
        <v>86</v>
      </c>
      <c r="B72" s="64">
        <v>925</v>
      </c>
      <c r="C72" s="15" t="s">
        <v>15</v>
      </c>
      <c r="D72" s="24" t="s">
        <v>11</v>
      </c>
      <c r="E72" s="15" t="s">
        <v>78</v>
      </c>
      <c r="F72" s="15">
        <v>240</v>
      </c>
      <c r="G72" s="25"/>
      <c r="H72" s="15">
        <v>74900</v>
      </c>
    </row>
    <row r="73" spans="1:8" ht="15.75" hidden="1">
      <c r="A73" s="14" t="s">
        <v>39</v>
      </c>
      <c r="B73" s="64">
        <v>925</v>
      </c>
      <c r="C73" s="15"/>
      <c r="D73" s="24"/>
      <c r="E73" s="15"/>
      <c r="F73" s="15"/>
      <c r="G73" s="25">
        <v>225</v>
      </c>
      <c r="H73" s="15">
        <v>21150</v>
      </c>
    </row>
    <row r="74" spans="1:8" ht="15.75" hidden="1">
      <c r="A74" s="14" t="s">
        <v>40</v>
      </c>
      <c r="B74" s="64">
        <v>925</v>
      </c>
      <c r="C74" s="15"/>
      <c r="D74" s="24"/>
      <c r="E74" s="15"/>
      <c r="F74" s="15"/>
      <c r="G74" s="25">
        <v>226</v>
      </c>
      <c r="H74" s="15"/>
    </row>
    <row r="75" spans="1:8" ht="15.75" hidden="1">
      <c r="A75" s="14" t="s">
        <v>44</v>
      </c>
      <c r="B75" s="64">
        <v>925</v>
      </c>
      <c r="C75" s="15"/>
      <c r="D75" s="24"/>
      <c r="E75" s="15"/>
      <c r="F75" s="15"/>
      <c r="G75" s="25">
        <v>340</v>
      </c>
      <c r="H75" s="15">
        <v>11880</v>
      </c>
    </row>
    <row r="76" spans="1:8" ht="15.75">
      <c r="A76" s="16" t="s">
        <v>30</v>
      </c>
      <c r="B76" s="65">
        <v>925</v>
      </c>
      <c r="C76" s="17" t="s">
        <v>16</v>
      </c>
      <c r="D76" s="18" t="s">
        <v>2</v>
      </c>
      <c r="E76" s="18" t="s">
        <v>2</v>
      </c>
      <c r="F76" s="18" t="s">
        <v>2</v>
      </c>
      <c r="G76" s="18"/>
      <c r="H76" s="18">
        <f>H77</f>
        <v>15000</v>
      </c>
    </row>
    <row r="77" spans="1:8" ht="15.75">
      <c r="A77" s="9" t="s">
        <v>31</v>
      </c>
      <c r="B77" s="64">
        <v>925</v>
      </c>
      <c r="C77" s="10" t="s">
        <v>16</v>
      </c>
      <c r="D77" s="10" t="s">
        <v>16</v>
      </c>
      <c r="E77" s="11" t="s">
        <v>2</v>
      </c>
      <c r="F77" s="11" t="s">
        <v>2</v>
      </c>
      <c r="G77" s="50"/>
      <c r="H77" s="11">
        <f>H80</f>
        <v>15000</v>
      </c>
    </row>
    <row r="78" spans="1:8" ht="31.5" hidden="1">
      <c r="A78" s="9" t="s">
        <v>56</v>
      </c>
      <c r="B78" s="64">
        <v>925</v>
      </c>
      <c r="C78" s="10" t="s">
        <v>16</v>
      </c>
      <c r="D78" s="10" t="s">
        <v>16</v>
      </c>
      <c r="E78" s="11" t="s">
        <v>57</v>
      </c>
      <c r="F78" s="11"/>
      <c r="G78" s="50"/>
      <c r="H78" s="11">
        <f>H80</f>
        <v>15000</v>
      </c>
    </row>
    <row r="79" spans="1:8" ht="31.5" hidden="1">
      <c r="A79" s="14" t="s">
        <v>93</v>
      </c>
      <c r="B79" s="64">
        <v>925</v>
      </c>
      <c r="C79" s="10" t="s">
        <v>16</v>
      </c>
      <c r="D79" s="10" t="s">
        <v>16</v>
      </c>
      <c r="E79" s="11" t="s">
        <v>89</v>
      </c>
      <c r="F79" s="15"/>
      <c r="G79" s="25"/>
      <c r="H79" s="15">
        <f>H77</f>
        <v>15000</v>
      </c>
    </row>
    <row r="80" spans="1:8" ht="15.75">
      <c r="A80" s="14" t="s">
        <v>49</v>
      </c>
      <c r="B80" s="64">
        <v>925</v>
      </c>
      <c r="C80" s="15" t="s">
        <v>16</v>
      </c>
      <c r="D80" s="15" t="s">
        <v>16</v>
      </c>
      <c r="E80" s="13" t="s">
        <v>79</v>
      </c>
      <c r="F80" s="19" t="s">
        <v>2</v>
      </c>
      <c r="G80" s="52"/>
      <c r="H80" s="19">
        <f>H81+H85</f>
        <v>15000</v>
      </c>
    </row>
    <row r="81" spans="1:8" ht="31.5">
      <c r="A81" s="14" t="s">
        <v>92</v>
      </c>
      <c r="B81" s="64">
        <v>925</v>
      </c>
      <c r="C81" s="15" t="s">
        <v>16</v>
      </c>
      <c r="D81" s="15" t="s">
        <v>16</v>
      </c>
      <c r="E81" s="15" t="s">
        <v>79</v>
      </c>
      <c r="F81" s="15" t="s">
        <v>12</v>
      </c>
      <c r="G81" s="25"/>
      <c r="H81" s="15">
        <f>H82</f>
        <v>15000</v>
      </c>
    </row>
    <row r="82" spans="1:8" ht="31.5">
      <c r="A82" s="14" t="s">
        <v>86</v>
      </c>
      <c r="B82" s="64">
        <v>925</v>
      </c>
      <c r="C82" s="15" t="s">
        <v>16</v>
      </c>
      <c r="D82" s="15" t="s">
        <v>16</v>
      </c>
      <c r="E82" s="15" t="s">
        <v>79</v>
      </c>
      <c r="F82" s="15" t="s">
        <v>13</v>
      </c>
      <c r="G82" s="25"/>
      <c r="H82" s="15">
        <v>15000</v>
      </c>
    </row>
    <row r="83" spans="1:8" ht="15.75" hidden="1">
      <c r="A83" s="14" t="s">
        <v>43</v>
      </c>
      <c r="B83" s="64">
        <v>925</v>
      </c>
      <c r="C83" s="15"/>
      <c r="D83" s="15"/>
      <c r="E83" s="15"/>
      <c r="F83" s="15"/>
      <c r="G83" s="25">
        <v>290</v>
      </c>
      <c r="H83" s="15">
        <v>10000</v>
      </c>
    </row>
    <row r="84" spans="1:8" ht="15.75" hidden="1">
      <c r="A84" s="14" t="s">
        <v>44</v>
      </c>
      <c r="B84" s="64">
        <v>925</v>
      </c>
      <c r="C84" s="15"/>
      <c r="D84" s="15"/>
      <c r="E84" s="15"/>
      <c r="F84" s="15"/>
      <c r="G84" s="25">
        <v>340</v>
      </c>
      <c r="H84" s="15">
        <v>5000</v>
      </c>
    </row>
    <row r="85" spans="1:8" ht="15.75" hidden="1">
      <c r="A85" s="14"/>
      <c r="B85" s="64">
        <v>925</v>
      </c>
      <c r="C85" s="15" t="s">
        <v>16</v>
      </c>
      <c r="D85" s="15" t="s">
        <v>16</v>
      </c>
      <c r="E85" s="15" t="s">
        <v>51</v>
      </c>
      <c r="F85" s="15"/>
      <c r="G85" s="25"/>
      <c r="H85" s="15">
        <f>H86</f>
        <v>0</v>
      </c>
    </row>
    <row r="86" spans="1:8" ht="15.75" hidden="1">
      <c r="A86" s="14"/>
      <c r="B86" s="64">
        <v>925</v>
      </c>
      <c r="C86" s="15" t="s">
        <v>16</v>
      </c>
      <c r="D86" s="15" t="s">
        <v>16</v>
      </c>
      <c r="E86" s="15" t="s">
        <v>51</v>
      </c>
      <c r="F86" s="15"/>
      <c r="G86" s="25"/>
      <c r="H86" s="15">
        <f>H87</f>
        <v>0</v>
      </c>
    </row>
    <row r="87" spans="1:8" ht="15.75" hidden="1">
      <c r="A87" s="14" t="s">
        <v>43</v>
      </c>
      <c r="B87" s="64">
        <v>925</v>
      </c>
      <c r="C87" s="15"/>
      <c r="D87" s="15"/>
      <c r="E87" s="15"/>
      <c r="F87" s="15"/>
      <c r="G87" s="25">
        <v>290</v>
      </c>
      <c r="H87" s="15"/>
    </row>
    <row r="88" spans="1:8" ht="15.75">
      <c r="A88" s="16" t="s">
        <v>32</v>
      </c>
      <c r="B88" s="65">
        <v>925</v>
      </c>
      <c r="C88" s="17" t="s">
        <v>28</v>
      </c>
      <c r="D88" s="18" t="s">
        <v>2</v>
      </c>
      <c r="E88" s="18" t="s">
        <v>2</v>
      </c>
      <c r="F88" s="18" t="s">
        <v>2</v>
      </c>
      <c r="G88" s="18"/>
      <c r="H88" s="18">
        <f>H89</f>
        <v>2273960</v>
      </c>
    </row>
    <row r="89" spans="1:8" ht="15.75">
      <c r="A89" s="9" t="s">
        <v>33</v>
      </c>
      <c r="B89" s="64">
        <v>925</v>
      </c>
      <c r="C89" s="10" t="s">
        <v>28</v>
      </c>
      <c r="D89" s="10" t="s">
        <v>9</v>
      </c>
      <c r="E89" s="11" t="s">
        <v>2</v>
      </c>
      <c r="F89" s="11" t="s">
        <v>2</v>
      </c>
      <c r="G89" s="50"/>
      <c r="H89" s="11">
        <f>H90</f>
        <v>2273960</v>
      </c>
    </row>
    <row r="90" spans="1:8" ht="31.5" hidden="1">
      <c r="A90" s="54" t="s">
        <v>56</v>
      </c>
      <c r="B90" s="64">
        <v>925</v>
      </c>
      <c r="C90" s="42" t="s">
        <v>28</v>
      </c>
      <c r="D90" s="42" t="s">
        <v>9</v>
      </c>
      <c r="E90" s="43" t="s">
        <v>57</v>
      </c>
      <c r="F90" s="43"/>
      <c r="G90" s="55"/>
      <c r="H90" s="43">
        <f>H96+H92</f>
        <v>2273960</v>
      </c>
    </row>
    <row r="91" spans="1:8" ht="31.5" hidden="1">
      <c r="A91" s="14" t="s">
        <v>93</v>
      </c>
      <c r="B91" s="64">
        <v>925</v>
      </c>
      <c r="C91" s="10" t="s">
        <v>28</v>
      </c>
      <c r="D91" s="10" t="s">
        <v>9</v>
      </c>
      <c r="E91" s="56" t="s">
        <v>89</v>
      </c>
      <c r="F91" s="46"/>
      <c r="G91" s="47"/>
      <c r="H91" s="46">
        <f>H89</f>
        <v>2273960</v>
      </c>
    </row>
    <row r="92" spans="1:8" ht="84.75" customHeight="1" hidden="1">
      <c r="A92" s="27" t="s">
        <v>50</v>
      </c>
      <c r="B92" s="64">
        <v>925</v>
      </c>
      <c r="C92" s="44" t="s">
        <v>28</v>
      </c>
      <c r="D92" s="44" t="s">
        <v>9</v>
      </c>
      <c r="E92" s="45" t="s">
        <v>80</v>
      </c>
      <c r="F92" s="44"/>
      <c r="G92" s="57"/>
      <c r="H92" s="44">
        <f>H93</f>
        <v>0</v>
      </c>
    </row>
    <row r="93" spans="1:8" ht="15.75" hidden="1">
      <c r="A93" s="53" t="s">
        <v>60</v>
      </c>
      <c r="B93" s="64">
        <v>925</v>
      </c>
      <c r="C93" s="15" t="s">
        <v>28</v>
      </c>
      <c r="D93" s="15" t="s">
        <v>9</v>
      </c>
      <c r="E93" s="15" t="s">
        <v>80</v>
      </c>
      <c r="F93" s="15">
        <v>500</v>
      </c>
      <c r="G93" s="25"/>
      <c r="H93" s="15">
        <f>H94</f>
        <v>0</v>
      </c>
    </row>
    <row r="94" spans="1:8" ht="15.75" hidden="1">
      <c r="A94" s="53" t="s">
        <v>61</v>
      </c>
      <c r="B94" s="64">
        <v>925</v>
      </c>
      <c r="C94" s="15" t="s">
        <v>28</v>
      </c>
      <c r="D94" s="15" t="s">
        <v>9</v>
      </c>
      <c r="E94" s="15" t="s">
        <v>80</v>
      </c>
      <c r="F94" s="15">
        <v>540</v>
      </c>
      <c r="G94" s="25"/>
      <c r="H94" s="15"/>
    </row>
    <row r="95" spans="1:8" ht="31.5" hidden="1">
      <c r="A95" s="38" t="s">
        <v>62</v>
      </c>
      <c r="B95" s="64">
        <v>925</v>
      </c>
      <c r="C95" s="15"/>
      <c r="D95" s="15"/>
      <c r="E95" s="15"/>
      <c r="F95" s="15"/>
      <c r="G95" s="25">
        <v>251</v>
      </c>
      <c r="H95" s="15">
        <v>28620</v>
      </c>
    </row>
    <row r="96" spans="1:8" ht="78.75">
      <c r="A96" s="12" t="s">
        <v>67</v>
      </c>
      <c r="B96" s="64">
        <v>925</v>
      </c>
      <c r="C96" s="28" t="s">
        <v>28</v>
      </c>
      <c r="D96" s="28" t="s">
        <v>9</v>
      </c>
      <c r="E96" s="11" t="s">
        <v>81</v>
      </c>
      <c r="F96" s="11"/>
      <c r="G96" s="50"/>
      <c r="H96" s="11">
        <f>H97</f>
        <v>2273960</v>
      </c>
    </row>
    <row r="97" spans="1:8" ht="15.75">
      <c r="A97" s="53" t="s">
        <v>60</v>
      </c>
      <c r="B97" s="64">
        <v>925</v>
      </c>
      <c r="C97" s="20" t="s">
        <v>28</v>
      </c>
      <c r="D97" s="15" t="s">
        <v>9</v>
      </c>
      <c r="E97" s="29" t="s">
        <v>81</v>
      </c>
      <c r="F97" s="15">
        <v>500</v>
      </c>
      <c r="G97" s="25"/>
      <c r="H97" s="15">
        <f>H98</f>
        <v>2273960</v>
      </c>
    </row>
    <row r="98" spans="1:8" ht="15.75">
      <c r="A98" s="53" t="s">
        <v>61</v>
      </c>
      <c r="B98" s="64">
        <v>925</v>
      </c>
      <c r="C98" s="20" t="s">
        <v>28</v>
      </c>
      <c r="D98" s="15" t="s">
        <v>9</v>
      </c>
      <c r="E98" s="29" t="s">
        <v>81</v>
      </c>
      <c r="F98" s="15">
        <v>540</v>
      </c>
      <c r="G98" s="25"/>
      <c r="H98" s="15">
        <v>2273960</v>
      </c>
    </row>
    <row r="99" spans="1:8" ht="31.5" hidden="1">
      <c r="A99" s="38" t="s">
        <v>62</v>
      </c>
      <c r="B99" s="64">
        <v>925</v>
      </c>
      <c r="C99" s="15"/>
      <c r="D99" s="15"/>
      <c r="E99" s="15"/>
      <c r="F99" s="15"/>
      <c r="G99" s="25">
        <v>251</v>
      </c>
      <c r="H99" s="15">
        <v>2893600</v>
      </c>
    </row>
    <row r="100" spans="1:8" ht="15.75" hidden="1">
      <c r="A100" s="14" t="s">
        <v>41</v>
      </c>
      <c r="B100" s="64">
        <v>925</v>
      </c>
      <c r="C100" s="15"/>
      <c r="D100" s="15"/>
      <c r="E100" s="15"/>
      <c r="F100" s="15"/>
      <c r="G100" s="25">
        <v>262</v>
      </c>
      <c r="H100" s="15"/>
    </row>
    <row r="101" spans="1:8" ht="15.75">
      <c r="A101" s="37" t="s">
        <v>34</v>
      </c>
      <c r="B101" s="65">
        <v>925</v>
      </c>
      <c r="C101" s="17" t="s">
        <v>25</v>
      </c>
      <c r="D101" s="18" t="s">
        <v>2</v>
      </c>
      <c r="E101" s="18" t="s">
        <v>2</v>
      </c>
      <c r="F101" s="18" t="s">
        <v>2</v>
      </c>
      <c r="G101" s="18"/>
      <c r="H101" s="18">
        <f>H102</f>
        <v>37400</v>
      </c>
    </row>
    <row r="102" spans="1:8" ht="15.75">
      <c r="A102" s="39" t="s">
        <v>35</v>
      </c>
      <c r="B102" s="64">
        <v>925</v>
      </c>
      <c r="C102" s="10" t="s">
        <v>25</v>
      </c>
      <c r="D102" s="10" t="s">
        <v>9</v>
      </c>
      <c r="E102" s="11" t="s">
        <v>2</v>
      </c>
      <c r="F102" s="11" t="s">
        <v>2</v>
      </c>
      <c r="G102" s="50"/>
      <c r="H102" s="11">
        <f>H105</f>
        <v>37400</v>
      </c>
    </row>
    <row r="103" spans="1:8" ht="31.5" hidden="1">
      <c r="A103" s="39" t="s">
        <v>56</v>
      </c>
      <c r="B103" s="64">
        <v>925</v>
      </c>
      <c r="C103" s="30" t="s">
        <v>25</v>
      </c>
      <c r="D103" s="10" t="s">
        <v>9</v>
      </c>
      <c r="E103" s="11" t="s">
        <v>57</v>
      </c>
      <c r="F103" s="11"/>
      <c r="G103" s="50"/>
      <c r="H103" s="11">
        <f>H105</f>
        <v>37400</v>
      </c>
    </row>
    <row r="104" spans="1:8" ht="31.5" hidden="1">
      <c r="A104" s="14" t="s">
        <v>93</v>
      </c>
      <c r="B104" s="64">
        <v>925</v>
      </c>
      <c r="C104" s="10" t="s">
        <v>25</v>
      </c>
      <c r="D104" s="10" t="s">
        <v>9</v>
      </c>
      <c r="E104" s="56" t="s">
        <v>89</v>
      </c>
      <c r="F104" s="46"/>
      <c r="G104" s="47"/>
      <c r="H104" s="46">
        <f>H102</f>
        <v>37400</v>
      </c>
    </row>
    <row r="105" spans="1:8" ht="31.5">
      <c r="A105" s="53" t="s">
        <v>54</v>
      </c>
      <c r="B105" s="64">
        <v>925</v>
      </c>
      <c r="C105" s="15" t="s">
        <v>25</v>
      </c>
      <c r="D105" s="15" t="s">
        <v>9</v>
      </c>
      <c r="E105" s="13" t="s">
        <v>82</v>
      </c>
      <c r="F105" s="19" t="s">
        <v>2</v>
      </c>
      <c r="G105" s="52"/>
      <c r="H105" s="19">
        <f>H106</f>
        <v>37400</v>
      </c>
    </row>
    <row r="106" spans="1:8" ht="15.75">
      <c r="A106" s="38" t="s">
        <v>20</v>
      </c>
      <c r="B106" s="64">
        <v>925</v>
      </c>
      <c r="C106" s="15" t="s">
        <v>25</v>
      </c>
      <c r="D106" s="15" t="s">
        <v>9</v>
      </c>
      <c r="E106" s="15" t="s">
        <v>82</v>
      </c>
      <c r="F106" s="15" t="s">
        <v>21</v>
      </c>
      <c r="G106" s="25"/>
      <c r="H106" s="15">
        <f>H107</f>
        <v>37400</v>
      </c>
    </row>
    <row r="107" spans="1:8" ht="31.5">
      <c r="A107" s="14" t="s">
        <v>87</v>
      </c>
      <c r="B107" s="64">
        <v>925</v>
      </c>
      <c r="C107" s="15" t="s">
        <v>25</v>
      </c>
      <c r="D107" s="15" t="s">
        <v>9</v>
      </c>
      <c r="E107" s="15" t="s">
        <v>82</v>
      </c>
      <c r="F107" s="15">
        <v>320</v>
      </c>
      <c r="G107" s="25"/>
      <c r="H107" s="15">
        <v>37400</v>
      </c>
    </row>
    <row r="108" spans="1:8" ht="15.75" hidden="1">
      <c r="A108" s="14" t="s">
        <v>40</v>
      </c>
      <c r="B108" s="64">
        <v>925</v>
      </c>
      <c r="C108" s="15"/>
      <c r="D108" s="15"/>
      <c r="E108" s="15"/>
      <c r="F108" s="15"/>
      <c r="G108" s="25">
        <v>226</v>
      </c>
      <c r="H108" s="15"/>
    </row>
    <row r="109" spans="1:8" ht="31.5" hidden="1">
      <c r="A109" s="14" t="s">
        <v>42</v>
      </c>
      <c r="B109" s="64">
        <v>925</v>
      </c>
      <c r="C109" s="15"/>
      <c r="D109" s="15"/>
      <c r="E109" s="15"/>
      <c r="F109" s="15"/>
      <c r="G109" s="25">
        <v>263</v>
      </c>
      <c r="H109" s="15">
        <v>63077</v>
      </c>
    </row>
    <row r="110" spans="1:8" ht="15.75">
      <c r="A110" s="16" t="s">
        <v>0</v>
      </c>
      <c r="B110" s="65">
        <v>925</v>
      </c>
      <c r="C110" s="17" t="s">
        <v>17</v>
      </c>
      <c r="D110" s="18" t="s">
        <v>2</v>
      </c>
      <c r="E110" s="18" t="s">
        <v>2</v>
      </c>
      <c r="F110" s="18" t="s">
        <v>2</v>
      </c>
      <c r="G110" s="18"/>
      <c r="H110" s="18">
        <f>H111</f>
        <v>20000</v>
      </c>
    </row>
    <row r="111" spans="1:8" ht="15.75">
      <c r="A111" s="9" t="s">
        <v>1</v>
      </c>
      <c r="B111" s="64">
        <v>925</v>
      </c>
      <c r="C111" s="10" t="s">
        <v>17</v>
      </c>
      <c r="D111" s="10" t="s">
        <v>10</v>
      </c>
      <c r="E111" s="11" t="s">
        <v>2</v>
      </c>
      <c r="F111" s="11" t="s">
        <v>2</v>
      </c>
      <c r="G111" s="50"/>
      <c r="H111" s="11">
        <f>H114</f>
        <v>20000</v>
      </c>
    </row>
    <row r="112" spans="1:8" ht="31.5" hidden="1">
      <c r="A112" s="58" t="s">
        <v>56</v>
      </c>
      <c r="B112" s="64">
        <v>925</v>
      </c>
      <c r="C112" s="10" t="s">
        <v>17</v>
      </c>
      <c r="D112" s="10" t="s">
        <v>10</v>
      </c>
      <c r="E112" s="11" t="s">
        <v>57</v>
      </c>
      <c r="F112" s="11"/>
      <c r="G112" s="50"/>
      <c r="H112" s="11">
        <f>H114</f>
        <v>20000</v>
      </c>
    </row>
    <row r="113" spans="1:8" ht="31.5" hidden="1">
      <c r="A113" s="14" t="s">
        <v>93</v>
      </c>
      <c r="B113" s="64">
        <v>925</v>
      </c>
      <c r="C113" s="10" t="s">
        <v>17</v>
      </c>
      <c r="D113" s="10" t="s">
        <v>10</v>
      </c>
      <c r="E113" s="56" t="s">
        <v>89</v>
      </c>
      <c r="F113" s="46"/>
      <c r="G113" s="47"/>
      <c r="H113" s="46">
        <f>H111</f>
        <v>20000</v>
      </c>
    </row>
    <row r="114" spans="1:8" ht="47.25">
      <c r="A114" s="14" t="s">
        <v>48</v>
      </c>
      <c r="B114" s="64">
        <v>925</v>
      </c>
      <c r="C114" s="15" t="s">
        <v>17</v>
      </c>
      <c r="D114" s="15" t="s">
        <v>10</v>
      </c>
      <c r="E114" s="13" t="s">
        <v>83</v>
      </c>
      <c r="F114" s="19" t="s">
        <v>2</v>
      </c>
      <c r="G114" s="52"/>
      <c r="H114" s="19">
        <f>H115+H119</f>
        <v>20000</v>
      </c>
    </row>
    <row r="115" spans="1:8" ht="31.5">
      <c r="A115" s="14" t="s">
        <v>92</v>
      </c>
      <c r="B115" s="64">
        <v>925</v>
      </c>
      <c r="C115" s="15" t="s">
        <v>17</v>
      </c>
      <c r="D115" s="15" t="s">
        <v>10</v>
      </c>
      <c r="E115" s="15" t="s">
        <v>83</v>
      </c>
      <c r="F115" s="15">
        <v>200</v>
      </c>
      <c r="G115" s="25"/>
      <c r="H115" s="15">
        <f>H116</f>
        <v>20000</v>
      </c>
    </row>
    <row r="116" spans="1:8" ht="31.5">
      <c r="A116" s="14" t="s">
        <v>86</v>
      </c>
      <c r="B116" s="64">
        <v>925</v>
      </c>
      <c r="C116" s="15" t="s">
        <v>17</v>
      </c>
      <c r="D116" s="15" t="s">
        <v>10</v>
      </c>
      <c r="E116" s="15" t="s">
        <v>83</v>
      </c>
      <c r="F116" s="15">
        <v>240</v>
      </c>
      <c r="G116" s="25"/>
      <c r="H116" s="15">
        <v>20000</v>
      </c>
    </row>
    <row r="117" spans="1:8" ht="15.75" hidden="1">
      <c r="A117" s="14" t="s">
        <v>43</v>
      </c>
      <c r="B117" s="14"/>
      <c r="C117" s="31"/>
      <c r="D117" s="31"/>
      <c r="E117" s="31"/>
      <c r="F117" s="31"/>
      <c r="G117" s="59">
        <v>290</v>
      </c>
      <c r="H117" s="31">
        <v>13500</v>
      </c>
    </row>
    <row r="118" spans="1:8" ht="15.75" hidden="1">
      <c r="A118" s="14" t="s">
        <v>44</v>
      </c>
      <c r="B118" s="14"/>
      <c r="C118" s="31"/>
      <c r="D118" s="31"/>
      <c r="E118" s="31"/>
      <c r="F118" s="31"/>
      <c r="G118" s="59">
        <v>340</v>
      </c>
      <c r="H118" s="31">
        <v>6500</v>
      </c>
    </row>
    <row r="119" spans="1:8" ht="15.75" hidden="1">
      <c r="A119" s="14"/>
      <c r="B119" s="14"/>
      <c r="C119" s="31" t="s">
        <v>17</v>
      </c>
      <c r="D119" s="31" t="s">
        <v>10</v>
      </c>
      <c r="E119" s="31" t="s">
        <v>52</v>
      </c>
      <c r="F119" s="31"/>
      <c r="G119" s="59"/>
      <c r="H119" s="31">
        <f>H120</f>
        <v>0</v>
      </c>
    </row>
    <row r="120" spans="1:8" ht="15.75" hidden="1">
      <c r="A120" s="14"/>
      <c r="B120" s="14"/>
      <c r="C120" s="31" t="s">
        <v>17</v>
      </c>
      <c r="D120" s="31" t="s">
        <v>10</v>
      </c>
      <c r="E120" s="31" t="s">
        <v>52</v>
      </c>
      <c r="F120" s="31"/>
      <c r="G120" s="59"/>
      <c r="H120" s="31">
        <f>H121</f>
        <v>0</v>
      </c>
    </row>
    <row r="121" spans="1:8" ht="15.75" hidden="1">
      <c r="A121" s="41" t="s">
        <v>43</v>
      </c>
      <c r="B121" s="41"/>
      <c r="C121" s="60"/>
      <c r="D121" s="60"/>
      <c r="E121" s="60"/>
      <c r="F121" s="60"/>
      <c r="G121" s="61">
        <v>290</v>
      </c>
      <c r="H121" s="60"/>
    </row>
    <row r="122" spans="1:10" ht="15.75">
      <c r="A122" s="66" t="s">
        <v>70</v>
      </c>
      <c r="B122" s="66"/>
      <c r="C122" s="66"/>
      <c r="D122" s="66"/>
      <c r="E122" s="66"/>
      <c r="F122" s="66"/>
      <c r="G122" s="63"/>
      <c r="H122" s="62">
        <f>H10+H29+H37+H45+H76+H88+H101+H110</f>
        <v>4123401</v>
      </c>
      <c r="I122" s="32">
        <f>I10+I29+I37+I45+I76+I88+I101+I110</f>
        <v>0</v>
      </c>
      <c r="J122" s="32">
        <f>J10+J29+J37+J45+J76+J88+J101+J110</f>
        <v>0</v>
      </c>
    </row>
  </sheetData>
  <sheetProtection/>
  <mergeCells count="6">
    <mergeCell ref="A122:F122"/>
    <mergeCell ref="A5:H5"/>
    <mergeCell ref="E1:H1"/>
    <mergeCell ref="C2:H2"/>
    <mergeCell ref="C3:H3"/>
    <mergeCell ref="C4:H4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2016-12-12T09:57:17Z</dcterms:modified>
  <cp:category/>
  <cp:version/>
  <cp:contentType/>
  <cp:contentStatus/>
</cp:coreProperties>
</file>