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805" windowHeight="7770" activeTab="0"/>
  </bookViews>
  <sheets>
    <sheet name="Лист1" sheetId="1" r:id="rId1"/>
  </sheets>
  <definedNames>
    <definedName name="_xlnm.Print_Area" localSheetId="0">'Лист1'!$A$1:$L$105</definedName>
  </definedNames>
  <calcPr fullCalcOnLoad="1"/>
</workbook>
</file>

<file path=xl/sharedStrings.xml><?xml version="1.0" encoding="utf-8"?>
<sst xmlns="http://schemas.openxmlformats.org/spreadsheetml/2006/main" count="109" uniqueCount="51">
  <si>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</si>
  <si>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</si>
  <si>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</si>
  <si>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</si>
  <si>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</si>
  <si>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</si>
  <si>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</si>
  <si>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</si>
  <si>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</si>
  <si>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</si>
  <si>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</si>
  <si>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</si>
  <si>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</si>
  <si>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</si>
  <si>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</si>
  <si>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</si>
  <si>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</si>
  <si>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</si>
  <si>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</si>
  <si>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</si>
  <si>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</si>
  <si>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</si>
  <si>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</si>
  <si>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</si>
  <si>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Комплексное социально-экономическое развитие Жирятинского сельского поселения (2018-2020 годы)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</si>
  <si>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</si>
  <si>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</si>
  <si>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</si>
  <si>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</si>
  <si>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</si>
  <si>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</si>
  <si>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</si>
  <si>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</si>
  <si>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</si>
  <si>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</si>
  <si>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L5550</t>
  </si>
  <si>
    <t xml:space="preserve"> О внесении изменений и дополнений в решение Жирятинского</t>
  </si>
  <si>
    <t>от 15 декабря 2017 года №3-140</t>
  </si>
  <si>
    <t xml:space="preserve"> "О бюджете муниципального образования "Жирятинское сельское поселение" на 2018 год и на плановый период 2019 и 2020 годов"</t>
  </si>
  <si>
    <t>сельского Совета народных депутатов от 15 декабря 2017 года №3-140</t>
  </si>
  <si>
    <t>"О бюджете муниципального образования "Жирятинское сельское поселение" на 2018 год и на плановый период 2019 и 2020 годов"</t>
  </si>
  <si>
    <t xml:space="preserve">        Обеспечение сохранности автомобильных дорог местного значения и условий безопасности движения по ним</t>
  </si>
  <si>
    <t xml:space="preserve">        Обеспечение сохранности автомобильных дорог местного значения и условий безопасности движения по ним за счет средств местного бюджета</t>
  </si>
  <si>
    <t>S6170</t>
  </si>
  <si>
    <t>Формирование современной городской среды на террирории  МО Жирятинское сельское поселение на 2018-2022 годы</t>
  </si>
  <si>
    <t>Приложение 2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</si>
  <si>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</si>
  <si>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Приложение №6.1</t>
  </si>
  <si>
    <r>
      <t xml:space="preserve">Изменение распределения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"Жирятинское сельское поселение" на 2018 год и на плановый период 2019 и 2020 годов</t>
    </r>
  </si>
  <si>
    <t>Бюджетные ассигнования</t>
  </si>
  <si>
    <t>от 30 маяя 2018 г  №3-154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</si>
</sst>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\ &quot;₽&quot;"/>
    <numFmt numFmtId="175" formatCode="0.0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7" fillId="0" borderId="11" xfId="52" applyFont="1" applyFill="1" applyBorder="1" applyAlignment="1">
      <alignment horizontal="center" vertical="center" wrapText="1"/>
    </xf>
    <xf numFmtId="0" fontId="7" fillId="33" borderId="11" xfId="5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7" fillId="0" borderId="14" xfId="58" applyNumberFormat="1" applyFont="1" applyFill="1" applyBorder="1" applyAlignment="1">
      <alignment horizontal="center" vertical="center" wrapText="1"/>
    </xf>
    <xf numFmtId="0" fontId="7" fillId="33" borderId="14" xfId="58" applyNumberFormat="1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 shrinkToFit="1"/>
    </xf>
    <xf numFmtId="0" fontId="9" fillId="31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51" fillId="0" borderId="13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vertical="top" wrapText="1"/>
    </xf>
    <xf numFmtId="0" fontId="8" fillId="31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9" fillId="34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 shrinkToFit="1"/>
    </xf>
    <xf numFmtId="0" fontId="8" fillId="35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34" borderId="13" xfId="0" applyNumberFormat="1" applyFont="1" applyFill="1" applyBorder="1" applyAlignment="1">
      <alignment horizontal="center" vertical="center" wrapText="1"/>
    </xf>
    <xf numFmtId="4" fontId="8" fillId="31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5" fillId="0" borderId="0" xfId="49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9"/>
  <sheetViews>
    <sheetView tabSelected="1" view="pageBreakPreview" zoomScaleSheetLayoutView="100" zoomScalePageLayoutView="0" workbookViewId="0" topLeftCell="A1">
      <selection activeCell="D4" sqref="D4:K4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7109375" style="0" customWidth="1"/>
    <col min="8" max="8" width="9.140625" style="0" hidden="1" customWidth="1"/>
    <col min="9" max="9" width="14.7109375" style="0" customWidth="1"/>
    <col min="10" max="10" width="11.57421875" style="0" customWidth="1"/>
    <col min="11" max="11" width="14.57421875" style="0" customWidth="1"/>
    <col min="12" max="12" width="0" style="0" hidden="1" customWidth="1"/>
  </cols>
  <sheetData>
    <row r="2" spans="4:11" ht="15.75" customHeight="1">
      <c r="D2" s="25"/>
      <c r="E2" s="25"/>
      <c r="F2" s="37" t="s">
        <v>45</v>
      </c>
      <c r="G2" s="37"/>
      <c r="H2" s="37"/>
      <c r="I2" s="37"/>
      <c r="J2" s="37"/>
      <c r="K2" s="37"/>
    </row>
    <row r="3" spans="4:11" ht="15.75" customHeight="1">
      <c r="D3" s="34" t="s">
        <v>6</v>
      </c>
      <c r="E3" s="34"/>
      <c r="F3" s="34"/>
      <c r="G3" s="34"/>
      <c r="H3" s="34"/>
      <c r="I3" s="34"/>
      <c r="J3" s="34"/>
      <c r="K3" s="34"/>
    </row>
    <row r="4" spans="4:11" ht="15.75" customHeight="1">
      <c r="D4" s="34" t="s">
        <v>50</v>
      </c>
      <c r="E4" s="34"/>
      <c r="F4" s="34"/>
      <c r="G4" s="34"/>
      <c r="H4" s="34"/>
      <c r="I4" s="34"/>
      <c r="J4" s="34"/>
      <c r="K4" s="34"/>
    </row>
    <row r="5" spans="4:11" ht="15.75" customHeight="1">
      <c r="D5" s="34" t="s">
        <v>36</v>
      </c>
      <c r="E5" s="34"/>
      <c r="F5" s="34"/>
      <c r="G5" s="34"/>
      <c r="H5" s="34"/>
      <c r="I5" s="34"/>
      <c r="J5" s="34"/>
      <c r="K5" s="34"/>
    </row>
    <row r="6" spans="4:11" ht="15.75" customHeight="1">
      <c r="D6" s="34" t="s">
        <v>39</v>
      </c>
      <c r="E6" s="34"/>
      <c r="F6" s="34"/>
      <c r="G6" s="34"/>
      <c r="H6" s="34"/>
      <c r="I6" s="34"/>
      <c r="J6" s="34"/>
      <c r="K6" s="34"/>
    </row>
    <row r="7" spans="4:11" ht="48.75" customHeight="1">
      <c r="D7" s="34" t="s">
        <v>38</v>
      </c>
      <c r="E7" s="34"/>
      <c r="F7" s="34"/>
      <c r="G7" s="34"/>
      <c r="H7" s="34"/>
      <c r="I7" s="34"/>
      <c r="J7" s="34"/>
      <c r="K7" s="34"/>
    </row>
    <row r="8" spans="4:11" ht="18.75" customHeight="1">
      <c r="D8" s="34" t="s">
        <v>47</v>
      </c>
      <c r="E8" s="34"/>
      <c r="F8" s="34"/>
      <c r="G8" s="34"/>
      <c r="H8" s="34"/>
      <c r="I8" s="34"/>
      <c r="J8" s="34"/>
      <c r="K8" s="34"/>
    </row>
    <row r="9" spans="4:11" ht="19.5" customHeight="1">
      <c r="D9" s="34" t="s">
        <v>6</v>
      </c>
      <c r="E9" s="34"/>
      <c r="F9" s="34"/>
      <c r="G9" s="34"/>
      <c r="H9" s="34"/>
      <c r="I9" s="34"/>
      <c r="J9" s="34"/>
      <c r="K9" s="34"/>
    </row>
    <row r="10" spans="4:11" ht="14.25" customHeight="1">
      <c r="D10" s="34" t="s">
        <v>37</v>
      </c>
      <c r="E10" s="34"/>
      <c r="F10" s="34"/>
      <c r="G10" s="34"/>
      <c r="H10" s="34"/>
      <c r="I10" s="34"/>
      <c r="J10" s="34"/>
      <c r="K10" s="34"/>
    </row>
    <row r="11" spans="4:11" ht="39" customHeight="1">
      <c r="D11" s="34" t="s">
        <v>40</v>
      </c>
      <c r="E11" s="34"/>
      <c r="F11" s="34"/>
      <c r="G11" s="34"/>
      <c r="H11" s="34"/>
      <c r="I11" s="34"/>
      <c r="J11" s="34"/>
      <c r="K11" s="34"/>
    </row>
    <row r="12" spans="4:11" ht="21" customHeight="1">
      <c r="D12" s="25"/>
      <c r="E12" s="25"/>
      <c r="F12" s="25"/>
      <c r="G12" s="25"/>
      <c r="H12" s="25"/>
      <c r="I12" s="25"/>
      <c r="J12" s="25"/>
      <c r="K12" s="25"/>
    </row>
    <row r="13" spans="1:11" ht="24.75" customHeight="1">
      <c r="A13" s="35" t="s">
        <v>48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4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22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8.75">
      <c r="A16" s="3"/>
      <c r="B16" s="3"/>
      <c r="C16" s="3"/>
      <c r="D16" s="3"/>
      <c r="E16" s="3"/>
      <c r="F16" s="3"/>
      <c r="G16" s="3"/>
      <c r="H16" s="3"/>
      <c r="I16" s="36" t="s">
        <v>10</v>
      </c>
      <c r="J16" s="36"/>
      <c r="K16" s="36"/>
    </row>
    <row r="17" spans="1:11" ht="31.5">
      <c r="A17" s="1" t="s">
        <v>0</v>
      </c>
      <c r="B17" s="1" t="s">
        <v>19</v>
      </c>
      <c r="C17" s="1" t="s">
        <v>20</v>
      </c>
      <c r="D17" s="1" t="s">
        <v>21</v>
      </c>
      <c r="E17" s="1" t="s">
        <v>22</v>
      </c>
      <c r="F17" s="1" t="s">
        <v>23</v>
      </c>
      <c r="G17" s="1" t="s">
        <v>1</v>
      </c>
      <c r="H17" s="2" t="s">
        <v>3</v>
      </c>
      <c r="I17" s="1" t="s">
        <v>16</v>
      </c>
      <c r="J17" s="1" t="s">
        <v>17</v>
      </c>
      <c r="K17" s="1" t="s">
        <v>18</v>
      </c>
    </row>
    <row r="18" spans="1:11" ht="18" customHeight="1">
      <c r="A18" s="5" t="s">
        <v>7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6"/>
      <c r="I18" s="5">
        <v>8</v>
      </c>
      <c r="J18" s="5">
        <v>9</v>
      </c>
      <c r="K18" s="5">
        <v>10</v>
      </c>
    </row>
    <row r="19" spans="1:11" ht="48.75" customHeight="1">
      <c r="A19" s="23" t="s">
        <v>24</v>
      </c>
      <c r="B19" s="24">
        <v>25</v>
      </c>
      <c r="C19" s="24"/>
      <c r="D19" s="24"/>
      <c r="E19" s="24"/>
      <c r="F19" s="24"/>
      <c r="G19" s="24"/>
      <c r="H19" s="24"/>
      <c r="I19" s="33">
        <f>I20+I35+I42+I47+I61+I66+I71+I78+I83+I88+I93+I28</f>
        <v>100000</v>
      </c>
      <c r="J19" s="24">
        <f>J20+J35+J42+J47+J61+J66+J71+J78+J83+J88+J93+J28</f>
        <v>0</v>
      </c>
      <c r="K19" s="24">
        <f>K20+K35+K42+K47+K61+K66+K71+K78+K83+K88+K93+K28</f>
        <v>0</v>
      </c>
    </row>
    <row r="20" spans="1:11" ht="51.75" customHeight="1" hidden="1">
      <c r="A20" s="19" t="s">
        <v>13</v>
      </c>
      <c r="B20" s="18">
        <v>25</v>
      </c>
      <c r="C20" s="18">
        <v>0</v>
      </c>
      <c r="D20" s="18">
        <v>11</v>
      </c>
      <c r="E20" s="18"/>
      <c r="F20" s="20"/>
      <c r="G20" s="18"/>
      <c r="H20" s="18"/>
      <c r="I20" s="18">
        <f aca="true" t="shared" si="0" ref="I20:K24">I21</f>
        <v>0</v>
      </c>
      <c r="J20" s="18">
        <f t="shared" si="0"/>
        <v>0</v>
      </c>
      <c r="K20" s="18">
        <f t="shared" si="0"/>
        <v>0</v>
      </c>
    </row>
    <row r="21" spans="1:11" ht="27" customHeight="1" hidden="1">
      <c r="A21" s="4" t="s">
        <v>25</v>
      </c>
      <c r="B21" s="14">
        <v>25</v>
      </c>
      <c r="C21" s="14">
        <v>0</v>
      </c>
      <c r="D21" s="14">
        <v>11</v>
      </c>
      <c r="E21" s="14">
        <v>925</v>
      </c>
      <c r="F21" s="13"/>
      <c r="G21" s="14"/>
      <c r="H21" s="14"/>
      <c r="I21" s="14">
        <f t="shared" si="0"/>
        <v>0</v>
      </c>
      <c r="J21" s="14">
        <f t="shared" si="0"/>
        <v>0</v>
      </c>
      <c r="K21" s="14">
        <f t="shared" si="0"/>
        <v>0</v>
      </c>
    </row>
    <row r="22" spans="1:11" ht="27.75" customHeight="1" hidden="1">
      <c r="A22" s="12" t="s">
        <v>13</v>
      </c>
      <c r="B22" s="14">
        <v>25</v>
      </c>
      <c r="C22" s="14">
        <v>0</v>
      </c>
      <c r="D22" s="14">
        <v>11</v>
      </c>
      <c r="E22" s="14">
        <v>925</v>
      </c>
      <c r="F22" s="15">
        <v>51180</v>
      </c>
      <c r="G22" s="14"/>
      <c r="H22" s="14"/>
      <c r="I22" s="14">
        <f t="shared" si="0"/>
        <v>0</v>
      </c>
      <c r="J22" s="14">
        <f t="shared" si="0"/>
        <v>0</v>
      </c>
      <c r="K22" s="14">
        <f t="shared" si="0"/>
        <v>0</v>
      </c>
    </row>
    <row r="23" spans="1:11" ht="22.5" customHeight="1" hidden="1">
      <c r="A23" s="9" t="s">
        <v>9</v>
      </c>
      <c r="B23" s="14">
        <v>25</v>
      </c>
      <c r="C23" s="14">
        <v>0</v>
      </c>
      <c r="D23" s="14">
        <v>11</v>
      </c>
      <c r="E23" s="14">
        <v>925</v>
      </c>
      <c r="F23" s="15">
        <v>51180</v>
      </c>
      <c r="G23" s="14">
        <v>500</v>
      </c>
      <c r="H23" s="14"/>
      <c r="I23" s="14"/>
      <c r="J23" s="14"/>
      <c r="K23" s="14"/>
    </row>
    <row r="24" spans="1:11" ht="15" customHeight="1" hidden="1">
      <c r="A24" s="9" t="s">
        <v>33</v>
      </c>
      <c r="B24" s="14">
        <v>25</v>
      </c>
      <c r="C24" s="14">
        <v>0</v>
      </c>
      <c r="D24" s="14">
        <v>11</v>
      </c>
      <c r="E24" s="14">
        <v>925</v>
      </c>
      <c r="F24" s="15">
        <v>51180</v>
      </c>
      <c r="G24" s="14">
        <v>540</v>
      </c>
      <c r="H24" s="14"/>
      <c r="I24" s="14">
        <f t="shared" si="0"/>
        <v>159997</v>
      </c>
      <c r="J24" s="14">
        <f t="shared" si="0"/>
        <v>161696</v>
      </c>
      <c r="K24" s="14">
        <f t="shared" si="0"/>
        <v>167508</v>
      </c>
    </row>
    <row r="25" spans="1:11" ht="15" customHeight="1" hidden="1">
      <c r="A25" s="8"/>
      <c r="B25" s="7"/>
      <c r="C25" s="7"/>
      <c r="D25" s="7"/>
      <c r="E25" s="7"/>
      <c r="F25" s="7"/>
      <c r="G25" s="7">
        <v>540</v>
      </c>
      <c r="H25" s="7"/>
      <c r="I25" s="7">
        <f>I26+I27</f>
        <v>159997</v>
      </c>
      <c r="J25" s="7">
        <f>J26+J27</f>
        <v>161696</v>
      </c>
      <c r="K25" s="7">
        <f>K26+K27</f>
        <v>167508</v>
      </c>
    </row>
    <row r="26" spans="1:12" ht="12.75" hidden="1">
      <c r="A26" s="7"/>
      <c r="B26" s="7"/>
      <c r="C26" s="7"/>
      <c r="D26" s="7"/>
      <c r="E26" s="7"/>
      <c r="F26" s="7"/>
      <c r="G26" s="7">
        <v>540</v>
      </c>
      <c r="H26" s="7">
        <v>251</v>
      </c>
      <c r="I26" s="7">
        <v>159997</v>
      </c>
      <c r="J26" s="7">
        <v>161696</v>
      </c>
      <c r="K26" s="7">
        <v>167508</v>
      </c>
      <c r="L26" t="e">
        <f>#REF!</f>
        <v>#REF!</v>
      </c>
    </row>
    <row r="27" spans="1:11" ht="12.75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47.25" hidden="1">
      <c r="A28" s="17" t="s">
        <v>8</v>
      </c>
      <c r="B28" s="18">
        <v>25</v>
      </c>
      <c r="C28" s="18">
        <v>0</v>
      </c>
      <c r="D28" s="18">
        <v>13</v>
      </c>
      <c r="E28" s="18"/>
      <c r="F28" s="18"/>
      <c r="G28" s="18"/>
      <c r="H28" s="18"/>
      <c r="I28" s="18">
        <f aca="true" t="shared" si="1" ref="I28:K29">I29</f>
        <v>0</v>
      </c>
      <c r="J28" s="18">
        <f t="shared" si="1"/>
        <v>0</v>
      </c>
      <c r="K28" s="18">
        <f t="shared" si="1"/>
        <v>0</v>
      </c>
    </row>
    <row r="29" spans="1:11" ht="15.75" hidden="1">
      <c r="A29" s="4" t="s">
        <v>25</v>
      </c>
      <c r="B29" s="14">
        <v>25</v>
      </c>
      <c r="C29" s="14">
        <v>0</v>
      </c>
      <c r="D29" s="14">
        <v>13</v>
      </c>
      <c r="E29" s="14">
        <v>925</v>
      </c>
      <c r="F29" s="14"/>
      <c r="G29" s="14"/>
      <c r="H29" s="14"/>
      <c r="I29" s="14">
        <f t="shared" si="1"/>
        <v>0</v>
      </c>
      <c r="J29" s="14">
        <f t="shared" si="1"/>
        <v>0</v>
      </c>
      <c r="K29" s="14">
        <f t="shared" si="1"/>
        <v>0</v>
      </c>
    </row>
    <row r="30" spans="1:11" ht="39.75" customHeight="1" hidden="1">
      <c r="A30" s="4" t="s">
        <v>8</v>
      </c>
      <c r="B30" s="14">
        <v>25</v>
      </c>
      <c r="C30" s="14">
        <v>0</v>
      </c>
      <c r="D30" s="14">
        <v>13</v>
      </c>
      <c r="E30" s="14">
        <v>925</v>
      </c>
      <c r="F30" s="14">
        <v>80070</v>
      </c>
      <c r="G30" s="14"/>
      <c r="H30" s="14"/>
      <c r="I30" s="14">
        <f>I31+I33</f>
        <v>0</v>
      </c>
      <c r="J30" s="14">
        <f>J31+J33</f>
        <v>0</v>
      </c>
      <c r="K30" s="14">
        <f>K31+K33</f>
        <v>0</v>
      </c>
    </row>
    <row r="31" spans="1:11" ht="47.25" hidden="1">
      <c r="A31" s="9" t="s">
        <v>15</v>
      </c>
      <c r="B31" s="14">
        <v>25</v>
      </c>
      <c r="C31" s="14">
        <v>0</v>
      </c>
      <c r="D31" s="14">
        <v>13</v>
      </c>
      <c r="E31" s="14">
        <v>925</v>
      </c>
      <c r="F31" s="14">
        <v>80070</v>
      </c>
      <c r="G31" s="14">
        <v>200</v>
      </c>
      <c r="H31" s="14"/>
      <c r="I31" s="14">
        <f>I32</f>
        <v>0</v>
      </c>
      <c r="J31" s="14">
        <f>J32</f>
        <v>0</v>
      </c>
      <c r="K31" s="14">
        <f>K32</f>
        <v>0</v>
      </c>
    </row>
    <row r="32" spans="1:11" ht="47.25" hidden="1">
      <c r="A32" s="9" t="s">
        <v>12</v>
      </c>
      <c r="B32" s="14">
        <v>25</v>
      </c>
      <c r="C32" s="14">
        <v>0</v>
      </c>
      <c r="D32" s="14">
        <v>13</v>
      </c>
      <c r="E32" s="14">
        <v>925</v>
      </c>
      <c r="F32" s="14">
        <v>80070</v>
      </c>
      <c r="G32" s="14">
        <v>240</v>
      </c>
      <c r="H32" s="14"/>
      <c r="I32" s="14"/>
      <c r="J32" s="14"/>
      <c r="K32" s="14"/>
    </row>
    <row r="33" spans="1:11" ht="15.75" hidden="1">
      <c r="A33" s="9" t="s">
        <v>2</v>
      </c>
      <c r="B33" s="14">
        <v>25</v>
      </c>
      <c r="C33" s="14">
        <v>0</v>
      </c>
      <c r="D33" s="14">
        <v>13</v>
      </c>
      <c r="E33" s="14">
        <v>925</v>
      </c>
      <c r="F33" s="14">
        <v>80070</v>
      </c>
      <c r="G33" s="14">
        <v>800</v>
      </c>
      <c r="H33" s="14"/>
      <c r="I33" s="14">
        <f>I34</f>
        <v>0</v>
      </c>
      <c r="J33" s="14">
        <f>J34</f>
        <v>0</v>
      </c>
      <c r="K33" s="14">
        <f>K34</f>
        <v>0</v>
      </c>
    </row>
    <row r="34" spans="1:11" ht="15.75" hidden="1">
      <c r="A34" s="9" t="s">
        <v>11</v>
      </c>
      <c r="B34" s="14">
        <v>25</v>
      </c>
      <c r="C34" s="14">
        <v>0</v>
      </c>
      <c r="D34" s="14">
        <v>13</v>
      </c>
      <c r="E34" s="14">
        <v>925</v>
      </c>
      <c r="F34" s="14">
        <v>80070</v>
      </c>
      <c r="G34" s="14">
        <v>850</v>
      </c>
      <c r="H34" s="14"/>
      <c r="I34" s="14"/>
      <c r="J34" s="14"/>
      <c r="K34" s="14"/>
    </row>
    <row r="35" spans="1:11" ht="47.25" hidden="1">
      <c r="A35" s="19" t="s">
        <v>14</v>
      </c>
      <c r="B35" s="18">
        <v>25</v>
      </c>
      <c r="C35" s="18">
        <v>0</v>
      </c>
      <c r="D35" s="18">
        <v>14</v>
      </c>
      <c r="E35" s="18"/>
      <c r="F35" s="20"/>
      <c r="G35" s="18"/>
      <c r="H35" s="18"/>
      <c r="I35" s="18">
        <f aca="true" t="shared" si="2" ref="I35:I40">I36</f>
        <v>0</v>
      </c>
      <c r="J35" s="18">
        <f aca="true" t="shared" si="3" ref="J35:K37">J36</f>
        <v>0</v>
      </c>
      <c r="K35" s="18">
        <f t="shared" si="3"/>
        <v>0</v>
      </c>
    </row>
    <row r="36" spans="1:11" ht="15.75" hidden="1">
      <c r="A36" s="4" t="s">
        <v>25</v>
      </c>
      <c r="B36" s="14">
        <v>25</v>
      </c>
      <c r="C36" s="14">
        <v>0</v>
      </c>
      <c r="D36" s="14">
        <v>14</v>
      </c>
      <c r="E36" s="14">
        <v>925</v>
      </c>
      <c r="F36" s="13"/>
      <c r="G36" s="14"/>
      <c r="H36" s="14"/>
      <c r="I36" s="14">
        <f t="shared" si="2"/>
        <v>0</v>
      </c>
      <c r="J36" s="14">
        <f t="shared" si="3"/>
        <v>0</v>
      </c>
      <c r="K36" s="14">
        <f t="shared" si="3"/>
        <v>0</v>
      </c>
    </row>
    <row r="37" spans="1:11" ht="47.25" hidden="1">
      <c r="A37" s="12" t="s">
        <v>14</v>
      </c>
      <c r="B37" s="14">
        <v>25</v>
      </c>
      <c r="C37" s="14">
        <v>0</v>
      </c>
      <c r="D37" s="14">
        <v>14</v>
      </c>
      <c r="E37" s="14">
        <v>925</v>
      </c>
      <c r="F37" s="13">
        <v>80900</v>
      </c>
      <c r="G37" s="14"/>
      <c r="H37" s="14"/>
      <c r="I37" s="14">
        <f t="shared" si="2"/>
        <v>0</v>
      </c>
      <c r="J37" s="14">
        <f t="shared" si="3"/>
        <v>0</v>
      </c>
      <c r="K37" s="14">
        <f t="shared" si="3"/>
        <v>0</v>
      </c>
    </row>
    <row r="38" spans="1:11" ht="47.25" hidden="1">
      <c r="A38" s="9" t="s">
        <v>15</v>
      </c>
      <c r="B38" s="14">
        <v>25</v>
      </c>
      <c r="C38" s="14">
        <v>0</v>
      </c>
      <c r="D38" s="14">
        <v>14</v>
      </c>
      <c r="E38" s="14">
        <v>925</v>
      </c>
      <c r="F38" s="13">
        <v>80900</v>
      </c>
      <c r="G38" s="14">
        <v>200</v>
      </c>
      <c r="H38" s="14"/>
      <c r="I38" s="14"/>
      <c r="J38" s="14"/>
      <c r="K38" s="14"/>
    </row>
    <row r="39" spans="1:11" ht="47.25" hidden="1">
      <c r="A39" s="9" t="s">
        <v>12</v>
      </c>
      <c r="B39" s="14">
        <v>25</v>
      </c>
      <c r="C39" s="14">
        <v>0</v>
      </c>
      <c r="D39" s="14">
        <v>14</v>
      </c>
      <c r="E39" s="14">
        <v>925</v>
      </c>
      <c r="F39" s="13">
        <v>80900</v>
      </c>
      <c r="G39" s="14">
        <v>240</v>
      </c>
      <c r="H39" s="14"/>
      <c r="I39" s="14">
        <f t="shared" si="2"/>
        <v>15000</v>
      </c>
      <c r="J39" s="14">
        <f>J40</f>
        <v>20000</v>
      </c>
      <c r="K39" s="14">
        <f>K40</f>
        <v>47310</v>
      </c>
    </row>
    <row r="40" spans="1:11" ht="15.75" hidden="1">
      <c r="A40" s="10"/>
      <c r="B40" s="16"/>
      <c r="C40" s="16"/>
      <c r="D40" s="16"/>
      <c r="E40" s="16"/>
      <c r="F40" s="16"/>
      <c r="G40" s="16">
        <v>244</v>
      </c>
      <c r="H40" s="16"/>
      <c r="I40" s="16">
        <f t="shared" si="2"/>
        <v>15000</v>
      </c>
      <c r="J40" s="16">
        <f>J41</f>
        <v>20000</v>
      </c>
      <c r="K40" s="16">
        <f>K41</f>
        <v>47310</v>
      </c>
    </row>
    <row r="41" spans="1:12" ht="15.75" hidden="1">
      <c r="A41" s="11"/>
      <c r="B41" s="16"/>
      <c r="C41" s="16"/>
      <c r="D41" s="16"/>
      <c r="E41" s="16"/>
      <c r="F41" s="16"/>
      <c r="G41" s="16">
        <v>244</v>
      </c>
      <c r="H41" s="16">
        <v>226</v>
      </c>
      <c r="I41" s="16">
        <v>15000</v>
      </c>
      <c r="J41" s="16">
        <v>20000</v>
      </c>
      <c r="K41" s="16">
        <v>47310</v>
      </c>
      <c r="L41">
        <f>I42</f>
        <v>0</v>
      </c>
    </row>
    <row r="42" spans="1:11" ht="31.5" hidden="1">
      <c r="A42" s="19" t="s">
        <v>26</v>
      </c>
      <c r="B42" s="18">
        <v>25</v>
      </c>
      <c r="C42" s="18">
        <v>0</v>
      </c>
      <c r="D42" s="18">
        <v>16</v>
      </c>
      <c r="E42" s="18"/>
      <c r="F42" s="20"/>
      <c r="G42" s="18"/>
      <c r="H42" s="18"/>
      <c r="I42" s="18">
        <f aca="true" t="shared" si="4" ref="I42:K45">I43</f>
        <v>0</v>
      </c>
      <c r="J42" s="18">
        <f t="shared" si="4"/>
        <v>0</v>
      </c>
      <c r="K42" s="18">
        <f t="shared" si="4"/>
        <v>0</v>
      </c>
    </row>
    <row r="43" spans="1:11" ht="15.75" hidden="1">
      <c r="A43" s="4" t="s">
        <v>25</v>
      </c>
      <c r="B43" s="14">
        <v>25</v>
      </c>
      <c r="C43" s="14">
        <v>0</v>
      </c>
      <c r="D43" s="14">
        <v>16</v>
      </c>
      <c r="E43" s="14">
        <v>925</v>
      </c>
      <c r="F43" s="13"/>
      <c r="G43" s="14"/>
      <c r="H43" s="14"/>
      <c r="I43" s="14">
        <f t="shared" si="4"/>
        <v>0</v>
      </c>
      <c r="J43" s="14">
        <f t="shared" si="4"/>
        <v>0</v>
      </c>
      <c r="K43" s="14">
        <f t="shared" si="4"/>
        <v>0</v>
      </c>
    </row>
    <row r="44" spans="1:11" ht="15.75" hidden="1">
      <c r="A44" s="12" t="s">
        <v>26</v>
      </c>
      <c r="B44" s="14">
        <v>25</v>
      </c>
      <c r="C44" s="14">
        <v>0</v>
      </c>
      <c r="D44" s="14">
        <v>16</v>
      </c>
      <c r="E44" s="14">
        <v>925</v>
      </c>
      <c r="F44" s="13">
        <v>81140</v>
      </c>
      <c r="G44" s="14"/>
      <c r="H44" s="14"/>
      <c r="I44" s="14">
        <f t="shared" si="4"/>
        <v>0</v>
      </c>
      <c r="J44" s="14">
        <f t="shared" si="4"/>
        <v>0</v>
      </c>
      <c r="K44" s="14">
        <f t="shared" si="4"/>
        <v>0</v>
      </c>
    </row>
    <row r="45" spans="1:11" ht="47.25" hidden="1">
      <c r="A45" s="9" t="s">
        <v>15</v>
      </c>
      <c r="B45" s="14">
        <v>25</v>
      </c>
      <c r="C45" s="14">
        <v>0</v>
      </c>
      <c r="D45" s="14">
        <v>16</v>
      </c>
      <c r="E45" s="14">
        <v>925</v>
      </c>
      <c r="F45" s="13">
        <v>81140</v>
      </c>
      <c r="G45" s="14">
        <v>200</v>
      </c>
      <c r="H45" s="14"/>
      <c r="I45" s="14">
        <f t="shared" si="4"/>
        <v>0</v>
      </c>
      <c r="J45" s="14">
        <f t="shared" si="4"/>
        <v>0</v>
      </c>
      <c r="K45" s="14">
        <f t="shared" si="4"/>
        <v>0</v>
      </c>
    </row>
    <row r="46" spans="1:11" ht="47.25" hidden="1">
      <c r="A46" s="9" t="s">
        <v>12</v>
      </c>
      <c r="B46" s="14">
        <v>25</v>
      </c>
      <c r="C46" s="14">
        <v>0</v>
      </c>
      <c r="D46" s="14">
        <v>16</v>
      </c>
      <c r="E46" s="14">
        <v>925</v>
      </c>
      <c r="F46" s="13">
        <v>81140</v>
      </c>
      <c r="G46" s="14">
        <v>240</v>
      </c>
      <c r="H46" s="14"/>
      <c r="I46" s="14"/>
      <c r="J46" s="14"/>
      <c r="K46" s="14"/>
    </row>
    <row r="47" spans="1:11" ht="31.5" hidden="1">
      <c r="A47" s="19" t="s">
        <v>27</v>
      </c>
      <c r="B47" s="18">
        <v>25</v>
      </c>
      <c r="C47" s="18">
        <v>0</v>
      </c>
      <c r="D47" s="18">
        <v>18</v>
      </c>
      <c r="E47" s="18"/>
      <c r="F47" s="20"/>
      <c r="G47" s="18"/>
      <c r="H47" s="18"/>
      <c r="I47" s="18">
        <f>I48</f>
        <v>0</v>
      </c>
      <c r="J47" s="18">
        <f>J48</f>
        <v>0</v>
      </c>
      <c r="K47" s="18">
        <f>K48</f>
        <v>0</v>
      </c>
    </row>
    <row r="48" spans="1:11" ht="15.75" hidden="1">
      <c r="A48" s="4" t="s">
        <v>25</v>
      </c>
      <c r="B48" s="14">
        <v>25</v>
      </c>
      <c r="C48" s="14">
        <v>0</v>
      </c>
      <c r="D48" s="14">
        <v>18</v>
      </c>
      <c r="E48" s="14">
        <v>925</v>
      </c>
      <c r="F48" s="13"/>
      <c r="G48" s="14"/>
      <c r="H48" s="14"/>
      <c r="I48" s="14">
        <f>I49+I52+I58</f>
        <v>0</v>
      </c>
      <c r="J48" s="14">
        <f>J52</f>
        <v>0</v>
      </c>
      <c r="K48" s="14">
        <f>K52</f>
        <v>0</v>
      </c>
    </row>
    <row r="49" spans="1:11" ht="47.25" hidden="1">
      <c r="A49" s="9" t="s">
        <v>41</v>
      </c>
      <c r="B49" s="14">
        <v>25</v>
      </c>
      <c r="C49" s="14">
        <v>0</v>
      </c>
      <c r="D49" s="14">
        <v>18</v>
      </c>
      <c r="E49" s="14">
        <v>925</v>
      </c>
      <c r="F49" s="13">
        <v>16170</v>
      </c>
      <c r="G49" s="14"/>
      <c r="H49" s="14"/>
      <c r="I49" s="14">
        <f aca="true" t="shared" si="5" ref="I49:K50">I50</f>
        <v>0</v>
      </c>
      <c r="J49" s="14">
        <f t="shared" si="5"/>
        <v>0</v>
      </c>
      <c r="K49" s="14">
        <f t="shared" si="5"/>
        <v>0</v>
      </c>
    </row>
    <row r="50" spans="1:11" ht="47.25" hidden="1">
      <c r="A50" s="9" t="s">
        <v>15</v>
      </c>
      <c r="B50" s="14">
        <v>25</v>
      </c>
      <c r="C50" s="14">
        <v>0</v>
      </c>
      <c r="D50" s="14">
        <v>18</v>
      </c>
      <c r="E50" s="14">
        <v>925</v>
      </c>
      <c r="F50" s="13">
        <v>16170</v>
      </c>
      <c r="G50" s="14">
        <v>200</v>
      </c>
      <c r="H50" s="14"/>
      <c r="I50" s="14">
        <f t="shared" si="5"/>
        <v>0</v>
      </c>
      <c r="J50" s="14">
        <f t="shared" si="5"/>
        <v>0</v>
      </c>
      <c r="K50" s="14">
        <f t="shared" si="5"/>
        <v>0</v>
      </c>
    </row>
    <row r="51" spans="1:11" ht="47.25" hidden="1">
      <c r="A51" s="9" t="s">
        <v>12</v>
      </c>
      <c r="B51" s="14">
        <v>25</v>
      </c>
      <c r="C51" s="14">
        <v>0</v>
      </c>
      <c r="D51" s="14">
        <v>18</v>
      </c>
      <c r="E51" s="14">
        <v>925</v>
      </c>
      <c r="F51" s="13">
        <v>16170</v>
      </c>
      <c r="G51" s="14">
        <v>240</v>
      </c>
      <c r="H51" s="14"/>
      <c r="I51" s="14"/>
      <c r="J51" s="14"/>
      <c r="K51" s="14"/>
    </row>
    <row r="52" spans="1:11" ht="31.5" hidden="1">
      <c r="A52" s="9" t="s">
        <v>27</v>
      </c>
      <c r="B52" s="14">
        <v>25</v>
      </c>
      <c r="C52" s="14">
        <v>0</v>
      </c>
      <c r="D52" s="14">
        <v>18</v>
      </c>
      <c r="E52" s="14">
        <v>925</v>
      </c>
      <c r="F52" s="13">
        <v>81600</v>
      </c>
      <c r="G52" s="14"/>
      <c r="H52" s="14"/>
      <c r="I52" s="14">
        <f>I53</f>
        <v>0</v>
      </c>
      <c r="J52" s="14">
        <f>J53</f>
        <v>0</v>
      </c>
      <c r="K52" s="14">
        <f>K53</f>
        <v>0</v>
      </c>
    </row>
    <row r="53" spans="1:11" ht="47.25" hidden="1">
      <c r="A53" s="9" t="s">
        <v>15</v>
      </c>
      <c r="B53" s="14">
        <v>25</v>
      </c>
      <c r="C53" s="14">
        <v>0</v>
      </c>
      <c r="D53" s="14">
        <v>18</v>
      </c>
      <c r="E53" s="14">
        <v>925</v>
      </c>
      <c r="F53" s="13">
        <v>81600</v>
      </c>
      <c r="G53" s="14">
        <v>200</v>
      </c>
      <c r="H53" s="14"/>
      <c r="I53" s="14">
        <f>I57</f>
        <v>0</v>
      </c>
      <c r="J53" s="14">
        <f>J57</f>
        <v>0</v>
      </c>
      <c r="K53" s="14">
        <f>K57</f>
        <v>0</v>
      </c>
    </row>
    <row r="54" spans="1:11" ht="47.25" hidden="1">
      <c r="A54" s="9" t="s">
        <v>12</v>
      </c>
      <c r="B54" s="14">
        <v>25</v>
      </c>
      <c r="C54" s="14">
        <v>0</v>
      </c>
      <c r="D54" s="14">
        <v>18</v>
      </c>
      <c r="E54" s="14">
        <v>925</v>
      </c>
      <c r="F54" s="13">
        <v>81600</v>
      </c>
      <c r="G54" s="14">
        <v>240</v>
      </c>
      <c r="H54" s="14"/>
      <c r="I54" s="14">
        <f aca="true" t="shared" si="6" ref="I54:K55">I55</f>
        <v>2542592</v>
      </c>
      <c r="J54" s="14">
        <f t="shared" si="6"/>
        <v>2446333</v>
      </c>
      <c r="K54" s="14">
        <f t="shared" si="6"/>
        <v>2575891</v>
      </c>
    </row>
    <row r="55" spans="1:11" ht="15.75" hidden="1">
      <c r="A55" s="9"/>
      <c r="B55" s="16"/>
      <c r="C55" s="16"/>
      <c r="D55" s="16"/>
      <c r="E55" s="16"/>
      <c r="F55" s="16"/>
      <c r="G55" s="16">
        <v>244</v>
      </c>
      <c r="H55" s="16"/>
      <c r="I55" s="16">
        <f t="shared" si="6"/>
        <v>2542592</v>
      </c>
      <c r="J55" s="16">
        <f t="shared" si="6"/>
        <v>2446333</v>
      </c>
      <c r="K55" s="16">
        <f t="shared" si="6"/>
        <v>2575891</v>
      </c>
    </row>
    <row r="56" spans="1:12" ht="15.75" hidden="1">
      <c r="A56" s="9"/>
      <c r="B56" s="16"/>
      <c r="C56" s="16"/>
      <c r="D56" s="16"/>
      <c r="E56" s="16"/>
      <c r="F56" s="16"/>
      <c r="G56" s="16">
        <v>244</v>
      </c>
      <c r="H56" s="16">
        <v>225</v>
      </c>
      <c r="I56" s="16">
        <v>2542592</v>
      </c>
      <c r="J56" s="16">
        <v>2446333</v>
      </c>
      <c r="K56" s="16">
        <v>2575891</v>
      </c>
      <c r="L56">
        <f>I61</f>
        <v>0</v>
      </c>
    </row>
    <row r="57" spans="1:11" ht="47.25" hidden="1">
      <c r="A57" s="9" t="s">
        <v>12</v>
      </c>
      <c r="B57" s="14">
        <v>25</v>
      </c>
      <c r="C57" s="14">
        <v>0</v>
      </c>
      <c r="D57" s="14">
        <v>18</v>
      </c>
      <c r="E57" s="14">
        <v>925</v>
      </c>
      <c r="F57" s="27">
        <v>81600</v>
      </c>
      <c r="G57" s="14">
        <v>240</v>
      </c>
      <c r="H57" s="14"/>
      <c r="I57" s="14"/>
      <c r="J57" s="14"/>
      <c r="K57" s="14"/>
    </row>
    <row r="58" spans="1:11" ht="63" hidden="1">
      <c r="A58" s="9" t="s">
        <v>42</v>
      </c>
      <c r="B58" s="22">
        <v>25</v>
      </c>
      <c r="C58" s="22">
        <v>0</v>
      </c>
      <c r="D58" s="22">
        <v>18</v>
      </c>
      <c r="E58" s="22">
        <v>925</v>
      </c>
      <c r="F58" s="22" t="s">
        <v>43</v>
      </c>
      <c r="G58" s="22"/>
      <c r="H58" s="22"/>
      <c r="I58" s="22">
        <f aca="true" t="shared" si="7" ref="I58:K59">I59</f>
        <v>0</v>
      </c>
      <c r="J58" s="22">
        <f t="shared" si="7"/>
        <v>0</v>
      </c>
      <c r="K58" s="22">
        <f t="shared" si="7"/>
        <v>0</v>
      </c>
    </row>
    <row r="59" spans="1:11" ht="47.25" hidden="1">
      <c r="A59" s="9" t="s">
        <v>15</v>
      </c>
      <c r="B59" s="22">
        <v>25</v>
      </c>
      <c r="C59" s="22">
        <v>0</v>
      </c>
      <c r="D59" s="22">
        <v>18</v>
      </c>
      <c r="E59" s="22">
        <v>925</v>
      </c>
      <c r="F59" s="22" t="s">
        <v>43</v>
      </c>
      <c r="G59" s="22">
        <v>200</v>
      </c>
      <c r="H59" s="22"/>
      <c r="I59" s="22">
        <f t="shared" si="7"/>
        <v>0</v>
      </c>
      <c r="J59" s="22">
        <f t="shared" si="7"/>
        <v>0</v>
      </c>
      <c r="K59" s="22">
        <f t="shared" si="7"/>
        <v>0</v>
      </c>
    </row>
    <row r="60" spans="1:11" ht="47.25" hidden="1">
      <c r="A60" s="9" t="s">
        <v>12</v>
      </c>
      <c r="B60" s="22">
        <v>25</v>
      </c>
      <c r="C60" s="22">
        <v>0</v>
      </c>
      <c r="D60" s="22">
        <v>18</v>
      </c>
      <c r="E60" s="22">
        <v>925</v>
      </c>
      <c r="F60" s="22" t="s">
        <v>43</v>
      </c>
      <c r="G60" s="22">
        <v>240</v>
      </c>
      <c r="H60" s="22"/>
      <c r="I60" s="22"/>
      <c r="J60" s="22"/>
      <c r="K60" s="22"/>
    </row>
    <row r="61" spans="1:11" ht="31.5" hidden="1">
      <c r="A61" s="19" t="s">
        <v>28</v>
      </c>
      <c r="B61" s="18">
        <v>25</v>
      </c>
      <c r="C61" s="18">
        <v>0</v>
      </c>
      <c r="D61" s="18">
        <v>19</v>
      </c>
      <c r="E61" s="18"/>
      <c r="F61" s="20"/>
      <c r="G61" s="18"/>
      <c r="H61" s="18"/>
      <c r="I61" s="18">
        <f aca="true" t="shared" si="8" ref="I61:K64">I62</f>
        <v>0</v>
      </c>
      <c r="J61" s="18">
        <f t="shared" si="8"/>
        <v>0</v>
      </c>
      <c r="K61" s="18">
        <f t="shared" si="8"/>
        <v>0</v>
      </c>
    </row>
    <row r="62" spans="1:11" ht="15.75" hidden="1">
      <c r="A62" s="4" t="s">
        <v>25</v>
      </c>
      <c r="B62" s="14">
        <v>25</v>
      </c>
      <c r="C62" s="14">
        <v>0</v>
      </c>
      <c r="D62" s="14">
        <v>19</v>
      </c>
      <c r="E62" s="14">
        <v>925</v>
      </c>
      <c r="F62" s="13"/>
      <c r="G62" s="14"/>
      <c r="H62" s="14"/>
      <c r="I62" s="14">
        <f t="shared" si="8"/>
        <v>0</v>
      </c>
      <c r="J62" s="14">
        <f t="shared" si="8"/>
        <v>0</v>
      </c>
      <c r="K62" s="14">
        <f t="shared" si="8"/>
        <v>0</v>
      </c>
    </row>
    <row r="63" spans="1:11" ht="15.75" hidden="1">
      <c r="A63" s="12" t="s">
        <v>28</v>
      </c>
      <c r="B63" s="14">
        <v>25</v>
      </c>
      <c r="C63" s="14">
        <v>0</v>
      </c>
      <c r="D63" s="14">
        <v>19</v>
      </c>
      <c r="E63" s="14">
        <v>925</v>
      </c>
      <c r="F63" s="13">
        <v>81690</v>
      </c>
      <c r="G63" s="14"/>
      <c r="H63" s="14"/>
      <c r="I63" s="14">
        <f t="shared" si="8"/>
        <v>0</v>
      </c>
      <c r="J63" s="14">
        <f t="shared" si="8"/>
        <v>0</v>
      </c>
      <c r="K63" s="14">
        <f t="shared" si="8"/>
        <v>0</v>
      </c>
    </row>
    <row r="64" spans="1:11" ht="47.25" hidden="1">
      <c r="A64" s="9" t="s">
        <v>15</v>
      </c>
      <c r="B64" s="14">
        <v>25</v>
      </c>
      <c r="C64" s="14">
        <v>0</v>
      </c>
      <c r="D64" s="14">
        <v>19</v>
      </c>
      <c r="E64" s="14">
        <v>925</v>
      </c>
      <c r="F64" s="13">
        <v>81690</v>
      </c>
      <c r="G64" s="14">
        <v>200</v>
      </c>
      <c r="H64" s="14"/>
      <c r="I64" s="14">
        <f>I65</f>
        <v>0</v>
      </c>
      <c r="J64" s="14">
        <f t="shared" si="8"/>
        <v>0</v>
      </c>
      <c r="K64" s="14">
        <f t="shared" si="8"/>
        <v>0</v>
      </c>
    </row>
    <row r="65" spans="1:11" ht="47.25" hidden="1">
      <c r="A65" s="9" t="s">
        <v>12</v>
      </c>
      <c r="B65" s="14">
        <v>25</v>
      </c>
      <c r="C65" s="14">
        <v>0</v>
      </c>
      <c r="D65" s="14">
        <v>19</v>
      </c>
      <c r="E65" s="14">
        <v>925</v>
      </c>
      <c r="F65" s="13">
        <v>81690</v>
      </c>
      <c r="G65" s="14">
        <v>240</v>
      </c>
      <c r="H65" s="14"/>
      <c r="I65" s="14"/>
      <c r="J65" s="14"/>
      <c r="K65" s="14"/>
    </row>
    <row r="66" spans="1:11" ht="15.75" hidden="1">
      <c r="A66" s="19" t="s">
        <v>4</v>
      </c>
      <c r="B66" s="18">
        <v>25</v>
      </c>
      <c r="C66" s="18">
        <v>0</v>
      </c>
      <c r="D66" s="18">
        <v>20</v>
      </c>
      <c r="E66" s="18"/>
      <c r="F66" s="20"/>
      <c r="G66" s="18"/>
      <c r="H66" s="18"/>
      <c r="I66" s="18">
        <f aca="true" t="shared" si="9" ref="I66:K69">I67</f>
        <v>0</v>
      </c>
      <c r="J66" s="18">
        <f t="shared" si="9"/>
        <v>0</v>
      </c>
      <c r="K66" s="18">
        <f t="shared" si="9"/>
        <v>0</v>
      </c>
    </row>
    <row r="67" spans="1:11" ht="15.75" hidden="1">
      <c r="A67" s="4" t="s">
        <v>25</v>
      </c>
      <c r="B67" s="14">
        <v>25</v>
      </c>
      <c r="C67" s="14">
        <v>0</v>
      </c>
      <c r="D67" s="14">
        <v>20</v>
      </c>
      <c r="E67" s="14">
        <v>925</v>
      </c>
      <c r="F67" s="13"/>
      <c r="G67" s="14"/>
      <c r="H67" s="14"/>
      <c r="I67" s="14">
        <f t="shared" si="9"/>
        <v>0</v>
      </c>
      <c r="J67" s="14">
        <f t="shared" si="9"/>
        <v>0</v>
      </c>
      <c r="K67" s="14">
        <f t="shared" si="9"/>
        <v>0</v>
      </c>
    </row>
    <row r="68" spans="1:11" ht="15.75" hidden="1">
      <c r="A68" s="12" t="s">
        <v>4</v>
      </c>
      <c r="B68" s="14">
        <v>25</v>
      </c>
      <c r="C68" s="14">
        <v>0</v>
      </c>
      <c r="D68" s="14">
        <v>20</v>
      </c>
      <c r="E68" s="14">
        <v>925</v>
      </c>
      <c r="F68" s="13">
        <v>81700</v>
      </c>
      <c r="G68" s="14"/>
      <c r="H68" s="14"/>
      <c r="I68" s="14">
        <f t="shared" si="9"/>
        <v>0</v>
      </c>
      <c r="J68" s="14">
        <f t="shared" si="9"/>
        <v>0</v>
      </c>
      <c r="K68" s="14">
        <f t="shared" si="9"/>
        <v>0</v>
      </c>
    </row>
    <row r="69" spans="1:11" ht="51" customHeight="1" hidden="1">
      <c r="A69" s="9" t="s">
        <v>15</v>
      </c>
      <c r="B69" s="14">
        <v>25</v>
      </c>
      <c r="C69" s="14">
        <v>0</v>
      </c>
      <c r="D69" s="14">
        <v>20</v>
      </c>
      <c r="E69" s="14">
        <v>925</v>
      </c>
      <c r="F69" s="13">
        <v>81700</v>
      </c>
      <c r="G69" s="14">
        <v>200</v>
      </c>
      <c r="H69" s="14"/>
      <c r="I69" s="14">
        <f>I70</f>
        <v>0</v>
      </c>
      <c r="J69" s="14">
        <f t="shared" si="9"/>
        <v>0</v>
      </c>
      <c r="K69" s="14">
        <f t="shared" si="9"/>
        <v>0</v>
      </c>
    </row>
    <row r="70" spans="1:11" ht="51" customHeight="1" hidden="1">
      <c r="A70" s="9" t="s">
        <v>12</v>
      </c>
      <c r="B70" s="14">
        <v>25</v>
      </c>
      <c r="C70" s="14">
        <v>0</v>
      </c>
      <c r="D70" s="14">
        <v>20</v>
      </c>
      <c r="E70" s="14">
        <v>925</v>
      </c>
      <c r="F70" s="13">
        <v>81700</v>
      </c>
      <c r="G70" s="14">
        <v>240</v>
      </c>
      <c r="H70" s="14"/>
      <c r="I70" s="14"/>
      <c r="J70" s="14"/>
      <c r="K70" s="14"/>
    </row>
    <row r="71" spans="1:11" ht="36.75" customHeight="1">
      <c r="A71" s="19" t="s">
        <v>5</v>
      </c>
      <c r="B71" s="18">
        <v>25</v>
      </c>
      <c r="C71" s="18">
        <v>0</v>
      </c>
      <c r="D71" s="18">
        <v>21</v>
      </c>
      <c r="E71" s="18"/>
      <c r="F71" s="20"/>
      <c r="G71" s="18"/>
      <c r="H71" s="18"/>
      <c r="I71" s="30">
        <f>I72</f>
        <v>100000</v>
      </c>
      <c r="J71" s="18">
        <f aca="true" t="shared" si="10" ref="I71:K74">J72</f>
        <v>0</v>
      </c>
      <c r="K71" s="18">
        <f t="shared" si="10"/>
        <v>0</v>
      </c>
    </row>
    <row r="72" spans="1:11" ht="15.75">
      <c r="A72" s="4" t="s">
        <v>25</v>
      </c>
      <c r="B72" s="14">
        <v>25</v>
      </c>
      <c r="C72" s="14">
        <v>0</v>
      </c>
      <c r="D72" s="14">
        <v>21</v>
      </c>
      <c r="E72" s="14">
        <v>925</v>
      </c>
      <c r="F72" s="13"/>
      <c r="G72" s="14"/>
      <c r="H72" s="14"/>
      <c r="I72" s="31">
        <f t="shared" si="10"/>
        <v>100000</v>
      </c>
      <c r="J72" s="14">
        <f t="shared" si="10"/>
        <v>0</v>
      </c>
      <c r="K72" s="14">
        <f t="shared" si="10"/>
        <v>0</v>
      </c>
    </row>
    <row r="73" spans="1:11" ht="31.5">
      <c r="A73" s="12" t="s">
        <v>5</v>
      </c>
      <c r="B73" s="14">
        <v>25</v>
      </c>
      <c r="C73" s="14">
        <v>0</v>
      </c>
      <c r="D73" s="14">
        <v>21</v>
      </c>
      <c r="E73" s="14">
        <v>925</v>
      </c>
      <c r="F73" s="13">
        <v>81710</v>
      </c>
      <c r="G73" s="14"/>
      <c r="H73" s="14"/>
      <c r="I73" s="31">
        <f>I74+I76</f>
        <v>100000</v>
      </c>
      <c r="J73" s="14">
        <f>J74+J76</f>
        <v>0</v>
      </c>
      <c r="K73" s="14">
        <f>K74+K76</f>
        <v>0</v>
      </c>
    </row>
    <row r="74" spans="1:11" ht="47.25">
      <c r="A74" s="9" t="s">
        <v>15</v>
      </c>
      <c r="B74" s="14">
        <v>25</v>
      </c>
      <c r="C74" s="14">
        <v>0</v>
      </c>
      <c r="D74" s="14">
        <v>21</v>
      </c>
      <c r="E74" s="14">
        <v>925</v>
      </c>
      <c r="F74" s="13">
        <v>81710</v>
      </c>
      <c r="G74" s="14">
        <v>200</v>
      </c>
      <c r="H74" s="14"/>
      <c r="I74" s="31">
        <f>I75</f>
        <v>65000</v>
      </c>
      <c r="J74" s="14">
        <f t="shared" si="10"/>
        <v>0</v>
      </c>
      <c r="K74" s="14">
        <f t="shared" si="10"/>
        <v>0</v>
      </c>
    </row>
    <row r="75" spans="1:11" ht="47.25">
      <c r="A75" s="9" t="s">
        <v>12</v>
      </c>
      <c r="B75" s="14">
        <v>25</v>
      </c>
      <c r="C75" s="14">
        <v>0</v>
      </c>
      <c r="D75" s="14">
        <v>21</v>
      </c>
      <c r="E75" s="14">
        <v>925</v>
      </c>
      <c r="F75" s="13">
        <v>81710</v>
      </c>
      <c r="G75" s="14">
        <v>240</v>
      </c>
      <c r="H75" s="14"/>
      <c r="I75" s="31">
        <v>65000</v>
      </c>
      <c r="J75" s="14"/>
      <c r="K75" s="14"/>
    </row>
    <row r="76" spans="1:11" ht="15.75">
      <c r="A76" s="9" t="s">
        <v>49</v>
      </c>
      <c r="B76" s="14"/>
      <c r="C76" s="14"/>
      <c r="D76" s="14"/>
      <c r="E76" s="14"/>
      <c r="F76" s="13"/>
      <c r="G76" s="14">
        <v>800</v>
      </c>
      <c r="H76" s="14"/>
      <c r="I76" s="31">
        <f>I77</f>
        <v>35000</v>
      </c>
      <c r="J76" s="14">
        <f>J77</f>
        <v>0</v>
      </c>
      <c r="K76" s="14">
        <f>K77</f>
        <v>0</v>
      </c>
    </row>
    <row r="77" spans="1:11" ht="15.75">
      <c r="A77" s="9" t="s">
        <v>11</v>
      </c>
      <c r="B77" s="22">
        <v>25</v>
      </c>
      <c r="C77" s="22">
        <v>0</v>
      </c>
      <c r="D77" s="22">
        <v>21</v>
      </c>
      <c r="E77" s="22">
        <v>925</v>
      </c>
      <c r="F77" s="22">
        <v>81710</v>
      </c>
      <c r="G77" s="22">
        <v>850</v>
      </c>
      <c r="H77" s="22"/>
      <c r="I77" s="32">
        <v>35000</v>
      </c>
      <c r="J77" s="22"/>
      <c r="K77" s="22"/>
    </row>
    <row r="78" spans="1:11" ht="15.75" hidden="1">
      <c r="A78" s="19" t="s">
        <v>29</v>
      </c>
      <c r="B78" s="18">
        <v>25</v>
      </c>
      <c r="C78" s="18">
        <v>0</v>
      </c>
      <c r="D78" s="18">
        <v>22</v>
      </c>
      <c r="E78" s="18"/>
      <c r="F78" s="20"/>
      <c r="G78" s="18"/>
      <c r="H78" s="18"/>
      <c r="I78" s="18">
        <f>I79</f>
        <v>0</v>
      </c>
      <c r="J78" s="18">
        <f aca="true" t="shared" si="11" ref="I78:K81">J79</f>
        <v>0</v>
      </c>
      <c r="K78" s="18">
        <f t="shared" si="11"/>
        <v>0</v>
      </c>
    </row>
    <row r="79" spans="1:11" ht="15.75" hidden="1">
      <c r="A79" s="4" t="s">
        <v>25</v>
      </c>
      <c r="B79" s="14">
        <v>25</v>
      </c>
      <c r="C79" s="14">
        <v>0</v>
      </c>
      <c r="D79" s="14">
        <v>22</v>
      </c>
      <c r="E79" s="14">
        <v>925</v>
      </c>
      <c r="F79" s="13"/>
      <c r="G79" s="14"/>
      <c r="H79" s="14"/>
      <c r="I79" s="14">
        <f t="shared" si="11"/>
        <v>0</v>
      </c>
      <c r="J79" s="14">
        <f t="shared" si="11"/>
        <v>0</v>
      </c>
      <c r="K79" s="14">
        <f t="shared" si="11"/>
        <v>0</v>
      </c>
    </row>
    <row r="80" spans="1:11" ht="15.75" hidden="1">
      <c r="A80" s="12" t="s">
        <v>29</v>
      </c>
      <c r="B80" s="14">
        <v>25</v>
      </c>
      <c r="C80" s="14">
        <v>0</v>
      </c>
      <c r="D80" s="14">
        <v>22</v>
      </c>
      <c r="E80" s="14">
        <v>925</v>
      </c>
      <c r="F80" s="13">
        <v>81730</v>
      </c>
      <c r="G80" s="14"/>
      <c r="H80" s="14"/>
      <c r="I80" s="14">
        <f t="shared" si="11"/>
        <v>0</v>
      </c>
      <c r="J80" s="14">
        <f t="shared" si="11"/>
        <v>0</v>
      </c>
      <c r="K80" s="14">
        <f t="shared" si="11"/>
        <v>0</v>
      </c>
    </row>
    <row r="81" spans="1:11" ht="47.25" hidden="1">
      <c r="A81" s="9" t="s">
        <v>15</v>
      </c>
      <c r="B81" s="14">
        <v>25</v>
      </c>
      <c r="C81" s="14">
        <v>0</v>
      </c>
      <c r="D81" s="14">
        <v>22</v>
      </c>
      <c r="E81" s="14">
        <v>925</v>
      </c>
      <c r="F81" s="13">
        <v>81730</v>
      </c>
      <c r="G81" s="14">
        <v>200</v>
      </c>
      <c r="H81" s="14"/>
      <c r="I81" s="14">
        <f>I82</f>
        <v>0</v>
      </c>
      <c r="J81" s="14">
        <f t="shared" si="11"/>
        <v>0</v>
      </c>
      <c r="K81" s="14">
        <f t="shared" si="11"/>
        <v>0</v>
      </c>
    </row>
    <row r="82" spans="1:11" ht="47.25" hidden="1">
      <c r="A82" s="9" t="s">
        <v>12</v>
      </c>
      <c r="B82" s="14">
        <v>25</v>
      </c>
      <c r="C82" s="14">
        <v>0</v>
      </c>
      <c r="D82" s="14">
        <v>22</v>
      </c>
      <c r="E82" s="14">
        <v>925</v>
      </c>
      <c r="F82" s="13">
        <v>81730</v>
      </c>
      <c r="G82" s="14">
        <v>240</v>
      </c>
      <c r="H82" s="14"/>
      <c r="I82" s="14"/>
      <c r="J82" s="14"/>
      <c r="K82" s="14"/>
    </row>
    <row r="83" spans="1:11" ht="31.5" hidden="1">
      <c r="A83" s="19" t="s">
        <v>30</v>
      </c>
      <c r="B83" s="18">
        <v>25</v>
      </c>
      <c r="C83" s="18">
        <v>0</v>
      </c>
      <c r="D83" s="18">
        <v>23</v>
      </c>
      <c r="E83" s="18"/>
      <c r="F83" s="20"/>
      <c r="G83" s="18"/>
      <c r="H83" s="18"/>
      <c r="I83" s="18">
        <f aca="true" t="shared" si="12" ref="I83:K86">I84</f>
        <v>0</v>
      </c>
      <c r="J83" s="18">
        <f t="shared" si="12"/>
        <v>0</v>
      </c>
      <c r="K83" s="18">
        <f t="shared" si="12"/>
        <v>0</v>
      </c>
    </row>
    <row r="84" spans="1:11" ht="15.75" hidden="1">
      <c r="A84" s="4" t="s">
        <v>25</v>
      </c>
      <c r="B84" s="14">
        <v>25</v>
      </c>
      <c r="C84" s="14">
        <v>0</v>
      </c>
      <c r="D84" s="14">
        <v>23</v>
      </c>
      <c r="E84" s="14">
        <v>925</v>
      </c>
      <c r="F84" s="13"/>
      <c r="G84" s="14"/>
      <c r="H84" s="14"/>
      <c r="I84" s="14">
        <f t="shared" si="12"/>
        <v>0</v>
      </c>
      <c r="J84" s="14">
        <f t="shared" si="12"/>
        <v>0</v>
      </c>
      <c r="K84" s="14">
        <f t="shared" si="12"/>
        <v>0</v>
      </c>
    </row>
    <row r="85" spans="1:11" ht="31.5" hidden="1">
      <c r="A85" s="12" t="s">
        <v>30</v>
      </c>
      <c r="B85" s="14">
        <v>25</v>
      </c>
      <c r="C85" s="14">
        <v>0</v>
      </c>
      <c r="D85" s="14">
        <v>23</v>
      </c>
      <c r="E85" s="14">
        <v>925</v>
      </c>
      <c r="F85" s="13">
        <v>82300</v>
      </c>
      <c r="G85" s="14"/>
      <c r="H85" s="14"/>
      <c r="I85" s="14">
        <f t="shared" si="12"/>
        <v>0</v>
      </c>
      <c r="J85" s="14">
        <f t="shared" si="12"/>
        <v>0</v>
      </c>
      <c r="K85" s="14">
        <f t="shared" si="12"/>
        <v>0</v>
      </c>
    </row>
    <row r="86" spans="1:11" ht="47.25" hidden="1">
      <c r="A86" s="9" t="s">
        <v>15</v>
      </c>
      <c r="B86" s="14">
        <v>25</v>
      </c>
      <c r="C86" s="14">
        <v>0</v>
      </c>
      <c r="D86" s="14">
        <v>23</v>
      </c>
      <c r="E86" s="14">
        <v>925</v>
      </c>
      <c r="F86" s="13">
        <v>82300</v>
      </c>
      <c r="G86" s="14">
        <v>200</v>
      </c>
      <c r="H86" s="14"/>
      <c r="I86" s="14">
        <f t="shared" si="12"/>
        <v>0</v>
      </c>
      <c r="J86" s="14">
        <f t="shared" si="12"/>
        <v>0</v>
      </c>
      <c r="K86" s="14">
        <f t="shared" si="12"/>
        <v>0</v>
      </c>
    </row>
    <row r="87" spans="1:11" ht="47.25" hidden="1">
      <c r="A87" s="9" t="s">
        <v>12</v>
      </c>
      <c r="B87" s="14">
        <v>25</v>
      </c>
      <c r="C87" s="14">
        <v>0</v>
      </c>
      <c r="D87" s="14">
        <v>23</v>
      </c>
      <c r="E87" s="14">
        <v>925</v>
      </c>
      <c r="F87" s="13">
        <v>82300</v>
      </c>
      <c r="G87" s="14">
        <v>240</v>
      </c>
      <c r="H87" s="14"/>
      <c r="I87" s="14"/>
      <c r="J87" s="14"/>
      <c r="K87" s="14"/>
    </row>
    <row r="88" spans="1:11" ht="31.5" hidden="1">
      <c r="A88" s="19" t="s">
        <v>31</v>
      </c>
      <c r="B88" s="18">
        <v>25</v>
      </c>
      <c r="C88" s="18">
        <v>0</v>
      </c>
      <c r="D88" s="18">
        <v>24</v>
      </c>
      <c r="E88" s="18"/>
      <c r="F88" s="20"/>
      <c r="G88" s="18"/>
      <c r="H88" s="18"/>
      <c r="I88" s="18">
        <f aca="true" t="shared" si="13" ref="I88:K91">I89</f>
        <v>0</v>
      </c>
      <c r="J88" s="18">
        <f t="shared" si="13"/>
        <v>0</v>
      </c>
      <c r="K88" s="18">
        <f t="shared" si="13"/>
        <v>0</v>
      </c>
    </row>
    <row r="89" spans="1:11" ht="15.75" hidden="1">
      <c r="A89" s="4" t="s">
        <v>25</v>
      </c>
      <c r="B89" s="14">
        <v>25</v>
      </c>
      <c r="C89" s="14">
        <v>0</v>
      </c>
      <c r="D89" s="14">
        <v>24</v>
      </c>
      <c r="E89" s="14">
        <v>925</v>
      </c>
      <c r="F89" s="13"/>
      <c r="G89" s="14"/>
      <c r="H89" s="14"/>
      <c r="I89" s="14">
        <f t="shared" si="13"/>
        <v>0</v>
      </c>
      <c r="J89" s="14">
        <f t="shared" si="13"/>
        <v>0</v>
      </c>
      <c r="K89" s="14">
        <f t="shared" si="13"/>
        <v>0</v>
      </c>
    </row>
    <row r="90" spans="1:11" ht="31.5" hidden="1">
      <c r="A90" s="12" t="s">
        <v>31</v>
      </c>
      <c r="B90" s="14">
        <v>25</v>
      </c>
      <c r="C90" s="14">
        <v>0</v>
      </c>
      <c r="D90" s="14">
        <v>24</v>
      </c>
      <c r="E90" s="14">
        <v>925</v>
      </c>
      <c r="F90" s="13">
        <v>82360</v>
      </c>
      <c r="G90" s="14"/>
      <c r="H90" s="14"/>
      <c r="I90" s="14">
        <f t="shared" si="13"/>
        <v>0</v>
      </c>
      <c r="J90" s="14">
        <f t="shared" si="13"/>
        <v>0</v>
      </c>
      <c r="K90" s="14">
        <f t="shared" si="13"/>
        <v>0</v>
      </c>
    </row>
    <row r="91" spans="1:11" ht="47.25" hidden="1">
      <c r="A91" s="9" t="s">
        <v>15</v>
      </c>
      <c r="B91" s="14">
        <v>25</v>
      </c>
      <c r="C91" s="14">
        <v>0</v>
      </c>
      <c r="D91" s="14">
        <v>24</v>
      </c>
      <c r="E91" s="14">
        <v>925</v>
      </c>
      <c r="F91" s="13">
        <v>82360</v>
      </c>
      <c r="G91" s="14">
        <v>200</v>
      </c>
      <c r="H91" s="14"/>
      <c r="I91" s="14">
        <f t="shared" si="13"/>
        <v>0</v>
      </c>
      <c r="J91" s="14">
        <f t="shared" si="13"/>
        <v>0</v>
      </c>
      <c r="K91" s="14">
        <f t="shared" si="13"/>
        <v>0</v>
      </c>
    </row>
    <row r="92" spans="1:11" ht="47.25" hidden="1">
      <c r="A92" s="9" t="s">
        <v>12</v>
      </c>
      <c r="B92" s="14">
        <v>25</v>
      </c>
      <c r="C92" s="14">
        <v>0</v>
      </c>
      <c r="D92" s="14">
        <v>24</v>
      </c>
      <c r="E92" s="14">
        <v>925</v>
      </c>
      <c r="F92" s="13">
        <v>82360</v>
      </c>
      <c r="G92" s="14">
        <v>240</v>
      </c>
      <c r="H92" s="14"/>
      <c r="I92" s="14"/>
      <c r="J92" s="14"/>
      <c r="K92" s="14"/>
    </row>
    <row r="93" spans="1:11" ht="110.25" hidden="1">
      <c r="A93" s="19" t="s">
        <v>32</v>
      </c>
      <c r="B93" s="18">
        <v>25</v>
      </c>
      <c r="C93" s="18">
        <v>0</v>
      </c>
      <c r="D93" s="18">
        <v>25</v>
      </c>
      <c r="E93" s="18"/>
      <c r="F93" s="20"/>
      <c r="G93" s="18"/>
      <c r="H93" s="18"/>
      <c r="I93" s="18">
        <f aca="true" t="shared" si="14" ref="I93:K96">I94</f>
        <v>0</v>
      </c>
      <c r="J93" s="18">
        <f t="shared" si="14"/>
        <v>0</v>
      </c>
      <c r="K93" s="18">
        <f t="shared" si="14"/>
        <v>0</v>
      </c>
    </row>
    <row r="94" spans="1:11" ht="15.75" hidden="1">
      <c r="A94" s="4" t="s">
        <v>25</v>
      </c>
      <c r="B94" s="14">
        <v>25</v>
      </c>
      <c r="C94" s="14">
        <v>0</v>
      </c>
      <c r="D94" s="14">
        <v>25</v>
      </c>
      <c r="E94" s="14">
        <v>925</v>
      </c>
      <c r="F94" s="13"/>
      <c r="G94" s="14"/>
      <c r="H94" s="14"/>
      <c r="I94" s="14">
        <f t="shared" si="14"/>
        <v>0</v>
      </c>
      <c r="J94" s="14">
        <f t="shared" si="14"/>
        <v>0</v>
      </c>
      <c r="K94" s="14">
        <f t="shared" si="14"/>
        <v>0</v>
      </c>
    </row>
    <row r="95" spans="1:11" ht="110.25" hidden="1">
      <c r="A95" s="12" t="s">
        <v>32</v>
      </c>
      <c r="B95" s="14">
        <v>25</v>
      </c>
      <c r="C95" s="14">
        <v>0</v>
      </c>
      <c r="D95" s="14">
        <v>25</v>
      </c>
      <c r="E95" s="14">
        <v>925</v>
      </c>
      <c r="F95" s="13">
        <v>84260</v>
      </c>
      <c r="G95" s="14"/>
      <c r="H95" s="14"/>
      <c r="I95" s="14">
        <f t="shared" si="14"/>
        <v>0</v>
      </c>
      <c r="J95" s="14">
        <f t="shared" si="14"/>
        <v>0</v>
      </c>
      <c r="K95" s="14">
        <f t="shared" si="14"/>
        <v>0</v>
      </c>
    </row>
    <row r="96" spans="1:11" ht="15.75" hidden="1">
      <c r="A96" s="9" t="s">
        <v>9</v>
      </c>
      <c r="B96" s="14">
        <v>25</v>
      </c>
      <c r="C96" s="14">
        <v>0</v>
      </c>
      <c r="D96" s="14">
        <v>25</v>
      </c>
      <c r="E96" s="14">
        <v>925</v>
      </c>
      <c r="F96" s="13">
        <v>84260</v>
      </c>
      <c r="G96" s="14">
        <v>500</v>
      </c>
      <c r="H96" s="14"/>
      <c r="I96" s="14">
        <f t="shared" si="14"/>
        <v>0</v>
      </c>
      <c r="J96" s="14">
        <f t="shared" si="14"/>
        <v>0</v>
      </c>
      <c r="K96" s="14">
        <f t="shared" si="14"/>
        <v>0</v>
      </c>
    </row>
    <row r="97" spans="1:11" ht="15.75" hidden="1">
      <c r="A97" s="9" t="s">
        <v>33</v>
      </c>
      <c r="B97" s="14">
        <v>25</v>
      </c>
      <c r="C97" s="14">
        <v>0</v>
      </c>
      <c r="D97" s="14">
        <v>25</v>
      </c>
      <c r="E97" s="14">
        <v>925</v>
      </c>
      <c r="F97" s="13">
        <v>84260</v>
      </c>
      <c r="G97" s="14">
        <v>540</v>
      </c>
      <c r="H97" s="14"/>
      <c r="I97" s="14"/>
      <c r="J97" s="14"/>
      <c r="K97" s="14"/>
    </row>
    <row r="98" spans="1:11" ht="54.75" customHeight="1" hidden="1">
      <c r="A98" s="28" t="s">
        <v>44</v>
      </c>
      <c r="B98" s="29">
        <v>26</v>
      </c>
      <c r="C98" s="29"/>
      <c r="D98" s="29"/>
      <c r="E98" s="29"/>
      <c r="F98" s="29"/>
      <c r="G98" s="29"/>
      <c r="H98" s="29">
        <v>240000</v>
      </c>
      <c r="I98" s="29">
        <f>I101</f>
        <v>0</v>
      </c>
      <c r="J98" s="29">
        <f>J101</f>
        <v>0</v>
      </c>
      <c r="K98" s="29">
        <f>K101</f>
        <v>0</v>
      </c>
    </row>
    <row r="99" spans="1:11" ht="82.5" customHeight="1" hidden="1">
      <c r="A99" s="26" t="s">
        <v>46</v>
      </c>
      <c r="B99" s="22">
        <v>26</v>
      </c>
      <c r="C99" s="22">
        <v>0</v>
      </c>
      <c r="D99" s="22">
        <v>22</v>
      </c>
      <c r="E99" s="22"/>
      <c r="F99" s="22"/>
      <c r="G99" s="22"/>
      <c r="H99" s="22">
        <v>240000</v>
      </c>
      <c r="I99" s="22">
        <v>0</v>
      </c>
      <c r="J99" s="22">
        <v>0</v>
      </c>
      <c r="K99" s="22">
        <v>0</v>
      </c>
    </row>
    <row r="100" spans="1:11" ht="15.75" hidden="1">
      <c r="A100" s="26" t="s">
        <v>25</v>
      </c>
      <c r="B100" s="22">
        <v>26</v>
      </c>
      <c r="C100" s="22">
        <v>0</v>
      </c>
      <c r="D100" s="22">
        <v>22</v>
      </c>
      <c r="E100" s="22">
        <v>925</v>
      </c>
      <c r="F100" s="22"/>
      <c r="G100" s="22"/>
      <c r="H100" s="22">
        <v>240000</v>
      </c>
      <c r="I100" s="22">
        <v>0</v>
      </c>
      <c r="J100" s="22">
        <v>0</v>
      </c>
      <c r="K100" s="22">
        <v>0</v>
      </c>
    </row>
    <row r="101" spans="1:11" ht="83.25" customHeight="1" hidden="1">
      <c r="A101" s="26" t="s">
        <v>46</v>
      </c>
      <c r="B101" s="22">
        <v>26</v>
      </c>
      <c r="C101" s="22">
        <v>0</v>
      </c>
      <c r="D101" s="22">
        <v>22</v>
      </c>
      <c r="E101" s="22">
        <v>925</v>
      </c>
      <c r="F101" s="22" t="s">
        <v>35</v>
      </c>
      <c r="G101" s="22"/>
      <c r="H101" s="22">
        <v>240000</v>
      </c>
      <c r="I101" s="22">
        <f>I102</f>
        <v>0</v>
      </c>
      <c r="J101" s="22">
        <f>J102</f>
        <v>0</v>
      </c>
      <c r="K101" s="22">
        <f>K102</f>
        <v>0</v>
      </c>
    </row>
    <row r="102" spans="1:11" ht="45.75" customHeight="1" hidden="1">
      <c r="A102" s="26" t="s">
        <v>15</v>
      </c>
      <c r="B102" s="22">
        <v>26</v>
      </c>
      <c r="C102" s="22">
        <v>0</v>
      </c>
      <c r="D102" s="22">
        <v>22</v>
      </c>
      <c r="E102" s="22">
        <v>925</v>
      </c>
      <c r="F102" s="22" t="s">
        <v>35</v>
      </c>
      <c r="G102" s="22">
        <v>200</v>
      </c>
      <c r="H102" s="22">
        <v>240000</v>
      </c>
      <c r="I102" s="22">
        <f>I103</f>
        <v>0</v>
      </c>
      <c r="J102" s="22">
        <v>0</v>
      </c>
      <c r="K102" s="22">
        <v>0</v>
      </c>
    </row>
    <row r="103" spans="1:11" ht="45.75" customHeight="1" hidden="1">
      <c r="A103" s="9" t="s">
        <v>12</v>
      </c>
      <c r="B103" s="22">
        <v>26</v>
      </c>
      <c r="C103" s="22">
        <v>0</v>
      </c>
      <c r="D103" s="22">
        <v>22</v>
      </c>
      <c r="E103" s="22">
        <v>925</v>
      </c>
      <c r="F103" s="22" t="s">
        <v>35</v>
      </c>
      <c r="G103" s="22">
        <v>240</v>
      </c>
      <c r="H103" s="22"/>
      <c r="I103" s="22"/>
      <c r="J103" s="22"/>
      <c r="K103" s="22"/>
    </row>
    <row r="104" spans="1:11" ht="15.75">
      <c r="A104" s="18" t="s">
        <v>34</v>
      </c>
      <c r="B104" s="18"/>
      <c r="C104" s="18"/>
      <c r="D104" s="18"/>
      <c r="E104" s="18"/>
      <c r="F104" s="18"/>
      <c r="G104" s="18"/>
      <c r="H104" s="21"/>
      <c r="I104" s="30">
        <f>I101+I19</f>
        <v>100000</v>
      </c>
      <c r="J104" s="18">
        <f>J19</f>
        <v>0</v>
      </c>
      <c r="K104" s="18">
        <f>K19</f>
        <v>0</v>
      </c>
    </row>
    <row r="108" ht="12.75">
      <c r="L108" t="e">
        <f>L106-#REF!</f>
        <v>#REF!</v>
      </c>
    </row>
    <row r="109" spans="9:11" ht="12.75" hidden="1">
      <c r="I109">
        <f>I107-I104</f>
        <v>-100000</v>
      </c>
      <c r="J109">
        <f>J107-J104</f>
        <v>0</v>
      </c>
      <c r="K109">
        <f>K107-K104</f>
        <v>0</v>
      </c>
    </row>
  </sheetData>
  <sheetProtection/>
  <mergeCells count="12">
    <mergeCell ref="D6:K6"/>
    <mergeCell ref="D8:K8"/>
    <mergeCell ref="D9:K9"/>
    <mergeCell ref="D10:K10"/>
    <mergeCell ref="D11:K11"/>
    <mergeCell ref="A13:K15"/>
    <mergeCell ref="I16:K16"/>
    <mergeCell ref="F2:K2"/>
    <mergeCell ref="D3:K3"/>
    <mergeCell ref="D4:K4"/>
    <mergeCell ref="D7:K7"/>
    <mergeCell ref="D5:K5"/>
  </mergeCells>
  <printOptions/>
  <pageMargins left="0.7086614173228347" right="0.3937007874015748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2018-05-30T12:43:15Z</dcterms:modified>
  <cp:category/>
  <cp:version/>
  <cp:contentType/>
  <cp:contentStatus/>
</cp:coreProperties>
</file>