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 defaultThemeVersion="124226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Лист1!$A$1:$L$165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3" i="3" l="1"/>
  <c r="K162" i="3" s="1"/>
  <c r="J163" i="3"/>
  <c r="J162" i="3"/>
  <c r="K132" i="3"/>
  <c r="K131" i="3" s="1"/>
  <c r="K130" i="3" s="1"/>
  <c r="K129" i="3" s="1"/>
  <c r="K128" i="3" s="1"/>
  <c r="K127" i="3" s="1"/>
  <c r="J132" i="3"/>
  <c r="J131" i="3"/>
  <c r="J130" i="3"/>
  <c r="J129" i="3"/>
  <c r="J128" i="3" s="1"/>
  <c r="J127" i="3" s="1"/>
  <c r="I132" i="3"/>
  <c r="I130" i="3"/>
  <c r="I129" i="3" s="1"/>
  <c r="I128" i="3" s="1"/>
  <c r="I127" i="3"/>
  <c r="K125" i="3"/>
  <c r="K124" i="3" s="1"/>
  <c r="K123" i="3" s="1"/>
  <c r="K122" i="3"/>
  <c r="K121" i="3" s="1"/>
  <c r="K120" i="3" s="1"/>
  <c r="J125" i="3"/>
  <c r="J124" i="3"/>
  <c r="J123" i="3"/>
  <c r="J122" i="3" s="1"/>
  <c r="J121" i="3" s="1"/>
  <c r="J120" i="3" s="1"/>
  <c r="I125" i="3"/>
  <c r="I123" i="3"/>
  <c r="I122" i="3"/>
  <c r="I121" i="3"/>
  <c r="I120" i="3"/>
  <c r="J138" i="3"/>
  <c r="J137" i="3"/>
  <c r="J136" i="3"/>
  <c r="K138" i="3"/>
  <c r="K137" i="3" s="1"/>
  <c r="K136" i="3" s="1"/>
  <c r="I138" i="3"/>
  <c r="I137" i="3"/>
  <c r="I136" i="3" s="1"/>
  <c r="L136" i="3" s="1"/>
  <c r="K110" i="3"/>
  <c r="K109" i="3"/>
  <c r="K108" i="3" s="1"/>
  <c r="K107" i="3" s="1"/>
  <c r="K106" i="3"/>
  <c r="K105" i="3"/>
  <c r="J110" i="3"/>
  <c r="J109" i="3"/>
  <c r="J108" i="3"/>
  <c r="J107" i="3"/>
  <c r="J106" i="3" s="1"/>
  <c r="J105" i="3" s="1"/>
  <c r="I110" i="3"/>
  <c r="I108" i="3"/>
  <c r="I107" i="3" s="1"/>
  <c r="I106" i="3" s="1"/>
  <c r="I105" i="3"/>
  <c r="L105" i="3"/>
  <c r="J80" i="3"/>
  <c r="J79" i="3"/>
  <c r="J78" i="3"/>
  <c r="J77" i="3" s="1"/>
  <c r="J76" i="3" s="1"/>
  <c r="K80" i="3"/>
  <c r="K79" i="3" s="1"/>
  <c r="K78" i="3" s="1"/>
  <c r="K77" i="3" s="1"/>
  <c r="K76" i="3" s="1"/>
  <c r="I80" i="3"/>
  <c r="I79" i="3" s="1"/>
  <c r="I78" i="3" s="1"/>
  <c r="I77" i="3"/>
  <c r="I76" i="3" s="1"/>
  <c r="J67" i="3"/>
  <c r="J66" i="3"/>
  <c r="K67" i="3"/>
  <c r="K66" i="3" s="1"/>
  <c r="I67" i="3"/>
  <c r="I66" i="3"/>
  <c r="J64" i="3"/>
  <c r="J63" i="3" s="1"/>
  <c r="J62" i="3" s="1"/>
  <c r="J61" i="3" s="1"/>
  <c r="J60" i="3" s="1"/>
  <c r="K64" i="3"/>
  <c r="K63" i="3" s="1"/>
  <c r="I63" i="3"/>
  <c r="I62" i="3"/>
  <c r="I61" i="3"/>
  <c r="I60" i="3" s="1"/>
  <c r="J58" i="3"/>
  <c r="J57" i="3"/>
  <c r="J56" i="3"/>
  <c r="J55" i="3" s="1"/>
  <c r="J54" i="3" s="1"/>
  <c r="J53" i="3" s="1"/>
  <c r="K58" i="3"/>
  <c r="K57" i="3"/>
  <c r="K56" i="3" s="1"/>
  <c r="K55" i="3" s="1"/>
  <c r="K54" i="3"/>
  <c r="K53" i="3" s="1"/>
  <c r="I58" i="3"/>
  <c r="I57" i="3"/>
  <c r="I56" i="3"/>
  <c r="I55" i="3" s="1"/>
  <c r="I54" i="3" s="1"/>
  <c r="I53" i="3" s="1"/>
  <c r="L53" i="3" s="1"/>
  <c r="J40" i="3"/>
  <c r="K40" i="3"/>
  <c r="I40" i="3"/>
  <c r="J38" i="3"/>
  <c r="K38" i="3"/>
  <c r="K37" i="3"/>
  <c r="K36" i="3" s="1"/>
  <c r="I38" i="3"/>
  <c r="K30" i="3"/>
  <c r="K29" i="3"/>
  <c r="J30" i="3"/>
  <c r="J29" i="3" s="1"/>
  <c r="I30" i="3"/>
  <c r="I29" i="3"/>
  <c r="J26" i="3"/>
  <c r="J25" i="3" s="1"/>
  <c r="K26" i="3"/>
  <c r="K25" i="3" s="1"/>
  <c r="K24" i="3" s="1"/>
  <c r="K23" i="3" s="1"/>
  <c r="K22" i="3" s="1"/>
  <c r="I26" i="3"/>
  <c r="I25" i="3" s="1"/>
  <c r="I24" i="3" s="1"/>
  <c r="I23" i="3" s="1"/>
  <c r="I22" i="3" s="1"/>
  <c r="J20" i="3"/>
  <c r="J19" i="3"/>
  <c r="K20" i="3"/>
  <c r="K19" i="3" s="1"/>
  <c r="I20" i="3"/>
  <c r="I19" i="3"/>
  <c r="J15" i="3"/>
  <c r="J14" i="3" s="1"/>
  <c r="J13" i="3" s="1"/>
  <c r="J12" i="3" s="1"/>
  <c r="J11" i="3" s="1"/>
  <c r="K15" i="3"/>
  <c r="K14" i="3"/>
  <c r="K13" i="3" s="1"/>
  <c r="I15" i="3"/>
  <c r="I14" i="3"/>
  <c r="I13" i="3" s="1"/>
  <c r="I12" i="3"/>
  <c r="I11" i="3" s="1"/>
  <c r="J160" i="3"/>
  <c r="J159" i="3" s="1"/>
  <c r="J158" i="3"/>
  <c r="K160" i="3"/>
  <c r="K159" i="3"/>
  <c r="K158" i="3"/>
  <c r="I160" i="3"/>
  <c r="I159" i="3" s="1"/>
  <c r="I158" i="3"/>
  <c r="J152" i="3"/>
  <c r="J151" i="3"/>
  <c r="J150" i="3" s="1"/>
  <c r="J149" i="3" s="1"/>
  <c r="J148" i="3" s="1"/>
  <c r="K152" i="3"/>
  <c r="K151" i="3"/>
  <c r="K150" i="3"/>
  <c r="I152" i="3"/>
  <c r="I151" i="3"/>
  <c r="I150" i="3" s="1"/>
  <c r="I47" i="3"/>
  <c r="I46" i="3"/>
  <c r="I45" i="3" s="1"/>
  <c r="I44" i="3" s="1"/>
  <c r="I43" i="3" s="1"/>
  <c r="I42" i="3" s="1"/>
  <c r="J47" i="3"/>
  <c r="J46" i="3"/>
  <c r="J45" i="3"/>
  <c r="K47" i="3"/>
  <c r="K46" i="3" s="1"/>
  <c r="K45" i="3"/>
  <c r="K156" i="3"/>
  <c r="K155" i="3"/>
  <c r="J156" i="3"/>
  <c r="J155" i="3"/>
  <c r="I156" i="3"/>
  <c r="I155" i="3"/>
  <c r="K145" i="3"/>
  <c r="K144" i="3"/>
  <c r="K143" i="3" s="1"/>
  <c r="K142" i="3"/>
  <c r="K141" i="3" s="1"/>
  <c r="K140" i="3" s="1"/>
  <c r="J145" i="3"/>
  <c r="J144" i="3"/>
  <c r="J143" i="3" s="1"/>
  <c r="J142" i="3" s="1"/>
  <c r="J141" i="3" s="1"/>
  <c r="J140" i="3" s="1"/>
  <c r="I145" i="3"/>
  <c r="I144" i="3" s="1"/>
  <c r="I143" i="3" s="1"/>
  <c r="I142" i="3" s="1"/>
  <c r="I141" i="3" s="1"/>
  <c r="I140" i="3"/>
  <c r="L140" i="3" s="1"/>
  <c r="K118" i="3"/>
  <c r="K117" i="3"/>
  <c r="K116" i="3"/>
  <c r="K115" i="3" s="1"/>
  <c r="K114" i="3"/>
  <c r="K113" i="3" s="1"/>
  <c r="J118" i="3"/>
  <c r="J117" i="3" s="1"/>
  <c r="J116" i="3"/>
  <c r="J115" i="3"/>
  <c r="J114" i="3" s="1"/>
  <c r="J113" i="3" s="1"/>
  <c r="I118" i="3"/>
  <c r="I117" i="3"/>
  <c r="I116" i="3"/>
  <c r="I115" i="3" s="1"/>
  <c r="I114" i="3" s="1"/>
  <c r="I113" i="3" s="1"/>
  <c r="L113" i="3" s="1"/>
  <c r="K103" i="3"/>
  <c r="K102" i="3"/>
  <c r="K101" i="3"/>
  <c r="K100" i="3"/>
  <c r="K99" i="3" s="1"/>
  <c r="K98" i="3"/>
  <c r="J103" i="3"/>
  <c r="J102" i="3"/>
  <c r="J101" i="3" s="1"/>
  <c r="J100" i="3"/>
  <c r="J99" i="3"/>
  <c r="J98" i="3" s="1"/>
  <c r="I103" i="3"/>
  <c r="I102" i="3"/>
  <c r="I101" i="3"/>
  <c r="I100" i="3" s="1"/>
  <c r="I99" i="3" s="1"/>
  <c r="I98" i="3" s="1"/>
  <c r="L98" i="3" s="1"/>
  <c r="J94" i="3"/>
  <c r="J93" i="3" s="1"/>
  <c r="J92" i="3" s="1"/>
  <c r="J91" i="3" s="1"/>
  <c r="J90" i="3" s="1"/>
  <c r="J89" i="3" s="1"/>
  <c r="K94" i="3"/>
  <c r="K93" i="3" s="1"/>
  <c r="K92" i="3" s="1"/>
  <c r="K91" i="3" s="1"/>
  <c r="K90" i="3" s="1"/>
  <c r="K89" i="3"/>
  <c r="I94" i="3"/>
  <c r="I93" i="3" s="1"/>
  <c r="I92" i="3"/>
  <c r="I91" i="3"/>
  <c r="I90" i="3"/>
  <c r="I89" i="3" s="1"/>
  <c r="L89" i="3" s="1"/>
  <c r="K87" i="3"/>
  <c r="K85" i="3"/>
  <c r="K84" i="3" s="1"/>
  <c r="K83" i="3"/>
  <c r="K82" i="3" s="1"/>
  <c r="J87" i="3"/>
  <c r="J85" i="3"/>
  <c r="J84" i="3"/>
  <c r="J83" i="3" s="1"/>
  <c r="J82" i="3" s="1"/>
  <c r="I87" i="3"/>
  <c r="I85" i="3"/>
  <c r="I84" i="3" s="1"/>
  <c r="I83" i="3" s="1"/>
  <c r="I82" i="3" s="1"/>
  <c r="L82" i="3" s="1"/>
  <c r="K74" i="3"/>
  <c r="K73" i="3" s="1"/>
  <c r="K72" i="3" s="1"/>
  <c r="K71" i="3" s="1"/>
  <c r="K70" i="3" s="1"/>
  <c r="K69" i="3" s="1"/>
  <c r="J74" i="3"/>
  <c r="J73" i="3"/>
  <c r="J72" i="3"/>
  <c r="J71" i="3"/>
  <c r="J70" i="3" s="1"/>
  <c r="J69" i="3" s="1"/>
  <c r="I74" i="3"/>
  <c r="I73" i="3"/>
  <c r="I72" i="3" s="1"/>
  <c r="I71" i="3"/>
  <c r="I70" i="3" s="1"/>
  <c r="I69" i="3" s="1"/>
  <c r="J51" i="3"/>
  <c r="J50" i="3" s="1"/>
  <c r="J49" i="3"/>
  <c r="J44" i="3"/>
  <c r="J43" i="3" s="1"/>
  <c r="J42" i="3" s="1"/>
  <c r="K51" i="3"/>
  <c r="K50" i="3"/>
  <c r="K49" i="3"/>
  <c r="K44" i="3" s="1"/>
  <c r="K43" i="3" s="1"/>
  <c r="K42" i="3" s="1"/>
  <c r="I51" i="3"/>
  <c r="I50" i="3"/>
  <c r="I49" i="3"/>
  <c r="I37" i="3"/>
  <c r="I36" i="3" s="1"/>
  <c r="K12" i="3"/>
  <c r="K11" i="3" s="1"/>
  <c r="L70" i="3"/>
  <c r="L165" i="3" l="1"/>
  <c r="I10" i="3"/>
  <c r="K149" i="3"/>
  <c r="K148" i="3" s="1"/>
  <c r="K62" i="3"/>
  <c r="K61" i="3" s="1"/>
  <c r="K60" i="3" s="1"/>
  <c r="K10" i="3" s="1"/>
  <c r="K165" i="3" s="1"/>
  <c r="K170" i="3" s="1"/>
  <c r="I149" i="3"/>
  <c r="I148" i="3" s="1"/>
  <c r="J37" i="3"/>
  <c r="J36" i="3" s="1"/>
  <c r="J24" i="3" s="1"/>
  <c r="J23" i="3" s="1"/>
  <c r="J22" i="3" s="1"/>
  <c r="J10" i="3" s="1"/>
  <c r="J165" i="3" s="1"/>
  <c r="J170" i="3" s="1"/>
  <c r="I165" i="3" l="1"/>
  <c r="I170" i="3" s="1"/>
</calcChain>
</file>

<file path=xl/sharedStrings.xml><?xml version="1.0" encoding="utf-8"?>
<sst xmlns="http://schemas.openxmlformats.org/spreadsheetml/2006/main" count="141" uniqueCount="61">
  <si>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</si>
  <si>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</si>
  <si>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</si>
  <si>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</si>
  <si>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</si>
  <si>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</si>
  <si>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</si>
  <si>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</si>
  <si>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</si>
  <si>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</si>
  <si>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</si>
  <si>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</si>
  <si>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</si>
  <si>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</si>
  <si>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</si>
  <si>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</si>
  <si>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</si>
  <si>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</si>
  <si>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</si>
  <si>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</si>
  <si>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</si>
  <si>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</si>
  <si>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</si>
  <si>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</si>
  <si>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</si>
  <si>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</si>
  <si>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</si>
  <si>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</si>
  <si>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</si>
  <si>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</si>
  <si>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</si>
  <si>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</si>
  <si>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</si>
  <si>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</si>
  <si>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</si>
  <si>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</si>
  <si>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</si>
  <si>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</si>
  <si>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</si>
  <si>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</si>
  <si>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</si>
  <si>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</si>
  <si>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</si>
  <si>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</si>
  <si>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</si>
  <si>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</si>
  <si>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Приложение 6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</si>
  <si>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</si>
  <si>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</si>
  <si>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</si>
  <si>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</si>
  <si>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</si>
  <si>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</si>
  <si>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</si>
  <si>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</si>
  <si>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</si>
  <si>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</si>
  <si>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</si>
  <si>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 xml:space="preserve">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</si>
  <si>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</si>
  <si>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от 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</si>
</sst>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1"/>
  <sheetViews>
    <sheetView tabSelected="1" view="pageBreakPreview" zoomScale="90" zoomScaleNormal="100" zoomScaleSheetLayoutView="90" workbookViewId="0">
      <selection activeCell="A6" sqref="A6:K6"/>
    </sheetView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7" t="s">
        <v>46</v>
      </c>
      <c r="G2" s="47"/>
      <c r="H2" s="47"/>
      <c r="I2" s="47"/>
      <c r="J2" s="47"/>
      <c r="K2" s="47"/>
    </row>
    <row r="3" spans="1:11" ht="19.5" customHeight="1" x14ac:dyDescent="0.2">
      <c r="D3" s="48" t="s">
        <v>40</v>
      </c>
      <c r="E3" s="48"/>
      <c r="F3" s="48"/>
      <c r="G3" s="48"/>
      <c r="H3" s="48"/>
      <c r="I3" s="48"/>
      <c r="J3" s="48"/>
      <c r="K3" s="48"/>
    </row>
    <row r="4" spans="1:11" ht="15.75" customHeight="1" x14ac:dyDescent="0.2">
      <c r="A4" s="38"/>
      <c r="B4" s="38"/>
      <c r="C4" s="38"/>
      <c r="D4" s="49" t="s">
        <v>60</v>
      </c>
      <c r="E4" s="49"/>
      <c r="F4" s="49"/>
      <c r="G4" s="49"/>
      <c r="H4" s="49"/>
      <c r="I4" s="49"/>
      <c r="J4" s="49"/>
      <c r="K4" s="49"/>
    </row>
    <row r="5" spans="1:11" ht="54" customHeight="1" x14ac:dyDescent="0.2">
      <c r="A5" s="38"/>
      <c r="B5" s="38"/>
      <c r="C5" s="38"/>
      <c r="D5" s="49" t="s">
        <v>58</v>
      </c>
      <c r="E5" s="49"/>
      <c r="F5" s="49"/>
      <c r="G5" s="49"/>
      <c r="H5" s="49"/>
      <c r="I5" s="49"/>
      <c r="J5" s="49"/>
      <c r="K5" s="49"/>
    </row>
    <row r="6" spans="1:11" ht="74.25" customHeight="1" x14ac:dyDescent="0.2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46" t="s">
        <v>9</v>
      </c>
      <c r="J7" s="46"/>
      <c r="K7" s="46"/>
    </row>
    <row r="8" spans="1:11" ht="31.5" x14ac:dyDescent="0.2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3" t="s">
        <v>3</v>
      </c>
      <c r="I8" s="2" t="s">
        <v>15</v>
      </c>
      <c r="J8" s="2" t="s">
        <v>42</v>
      </c>
      <c r="K8" s="2" t="s">
        <v>50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3" t="s">
        <v>49</v>
      </c>
      <c r="B10" s="34">
        <v>23</v>
      </c>
      <c r="C10" s="34"/>
      <c r="D10" s="34"/>
      <c r="E10" s="34"/>
      <c r="F10" s="34"/>
      <c r="G10" s="34"/>
      <c r="H10" s="34"/>
      <c r="I10" s="34">
        <f>I11+I22+I42+I53+I60+I70+I76+I82+I89+I98+I105+I113+I136+I140+I120+I127</f>
        <v>2348449</v>
      </c>
      <c r="J10" s="34">
        <f>J11+J22+J42+J53+J60+J70+J76+J82+J89+J98+J105+J113+J136+J140+J120+J127</f>
        <v>2174209</v>
      </c>
      <c r="K10" s="34">
        <f>K11+K22+K42+K53+K60+K70+K76+K82+K89+K98+K105+K113+K136+K140+K120+K127</f>
        <v>2239881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80879</v>
      </c>
      <c r="J11" s="19">
        <f t="shared" si="0"/>
        <v>81597</v>
      </c>
      <c r="K11" s="19">
        <f t="shared" si="0"/>
        <v>84750</v>
      </c>
    </row>
    <row r="12" spans="1:11" ht="35.25" customHeight="1" x14ac:dyDescent="0.2">
      <c r="A12" s="23" t="s">
        <v>41</v>
      </c>
      <c r="B12" s="19">
        <v>23</v>
      </c>
      <c r="C12" s="15">
        <v>0</v>
      </c>
      <c r="D12" s="15">
        <v>11</v>
      </c>
      <c r="E12" s="15">
        <v>923</v>
      </c>
      <c r="F12" s="14"/>
      <c r="G12" s="15"/>
      <c r="H12" s="15"/>
      <c r="I12" s="15">
        <f t="shared" si="0"/>
        <v>80879</v>
      </c>
      <c r="J12" s="15">
        <f t="shared" si="0"/>
        <v>81597</v>
      </c>
      <c r="K12" s="15">
        <f t="shared" si="0"/>
        <v>84750</v>
      </c>
    </row>
    <row r="13" spans="1:11" ht="36.75" customHeight="1" x14ac:dyDescent="0.25">
      <c r="A13" s="13" t="s">
        <v>12</v>
      </c>
      <c r="B13" s="19">
        <v>23</v>
      </c>
      <c r="C13" s="15">
        <v>0</v>
      </c>
      <c r="D13" s="15">
        <v>11</v>
      </c>
      <c r="E13" s="15">
        <v>923</v>
      </c>
      <c r="F13" s="16">
        <v>51180</v>
      </c>
      <c r="G13" s="15"/>
      <c r="H13" s="15"/>
      <c r="I13" s="15">
        <f>I14+I19</f>
        <v>80879</v>
      </c>
      <c r="J13" s="15">
        <f>J14+J19</f>
        <v>81597</v>
      </c>
      <c r="K13" s="15">
        <f>K14+K19</f>
        <v>84750</v>
      </c>
    </row>
    <row r="14" spans="1:11" ht="90" customHeight="1" x14ac:dyDescent="0.2">
      <c r="A14" s="10" t="s">
        <v>28</v>
      </c>
      <c r="B14" s="19">
        <v>23</v>
      </c>
      <c r="C14" s="15">
        <v>0</v>
      </c>
      <c r="D14" s="15">
        <v>11</v>
      </c>
      <c r="E14" s="15">
        <v>923</v>
      </c>
      <c r="F14" s="16">
        <v>51180</v>
      </c>
      <c r="G14" s="15">
        <v>100</v>
      </c>
      <c r="H14" s="15"/>
      <c r="I14" s="15">
        <f t="shared" si="0"/>
        <v>80879</v>
      </c>
      <c r="J14" s="15">
        <f t="shared" si="0"/>
        <v>81597</v>
      </c>
      <c r="K14" s="15">
        <f t="shared" si="0"/>
        <v>84750</v>
      </c>
    </row>
    <row r="15" spans="1:11" ht="39.75" customHeight="1" x14ac:dyDescent="0.2">
      <c r="A15" s="10" t="s">
        <v>29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f>I16+I17+I18</f>
        <v>80879</v>
      </c>
      <c r="J15" s="15">
        <f>J16+J17+J18</f>
        <v>81597</v>
      </c>
      <c r="K15" s="15">
        <f>K16+K17+K18</f>
        <v>84750</v>
      </c>
    </row>
    <row r="16" spans="1:11" ht="15" hidden="1" customHeight="1" x14ac:dyDescent="0.2">
      <c r="A16" s="9"/>
      <c r="B16" s="19">
        <v>23</v>
      </c>
      <c r="C16" s="40"/>
      <c r="D16" s="40"/>
      <c r="E16" s="40"/>
      <c r="F16" s="40"/>
      <c r="G16" s="40">
        <v>121</v>
      </c>
      <c r="H16" s="40">
        <v>211</v>
      </c>
      <c r="I16" s="15">
        <v>61910</v>
      </c>
      <c r="J16" s="15">
        <v>63016</v>
      </c>
      <c r="K16" s="15">
        <v>65445</v>
      </c>
    </row>
    <row r="17" spans="1:11" ht="15" hidden="1" customHeight="1" x14ac:dyDescent="0.2">
      <c r="A17" s="9"/>
      <c r="B17" s="19">
        <v>23</v>
      </c>
      <c r="C17" s="40"/>
      <c r="D17" s="40"/>
      <c r="E17" s="40"/>
      <c r="F17" s="40"/>
      <c r="G17" s="40">
        <v>122</v>
      </c>
      <c r="H17" s="40">
        <v>226</v>
      </c>
      <c r="I17" s="15">
        <v>737</v>
      </c>
      <c r="J17" s="15"/>
      <c r="K17" s="15"/>
    </row>
    <row r="18" spans="1:11" ht="15" hidden="1" customHeight="1" x14ac:dyDescent="0.2">
      <c r="A18" s="8"/>
      <c r="B18" s="19">
        <v>23</v>
      </c>
      <c r="C18" s="40"/>
      <c r="D18" s="40"/>
      <c r="E18" s="40"/>
      <c r="F18" s="40"/>
      <c r="G18" s="40">
        <v>129</v>
      </c>
      <c r="H18" s="40">
        <v>213</v>
      </c>
      <c r="I18" s="15">
        <v>18232</v>
      </c>
      <c r="J18" s="15">
        <v>18581</v>
      </c>
      <c r="K18" s="15">
        <v>19305</v>
      </c>
    </row>
    <row r="19" spans="1:11" ht="39.75" hidden="1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41"/>
      <c r="I19" s="15">
        <f t="shared" ref="I19:K20" si="1">I20</f>
        <v>0</v>
      </c>
      <c r="J19" s="15">
        <f t="shared" si="1"/>
        <v>0</v>
      </c>
      <c r="K19" s="15">
        <f t="shared" si="1"/>
        <v>0</v>
      </c>
    </row>
    <row r="20" spans="1:11" ht="45.75" hidden="1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41"/>
      <c r="I20" s="15">
        <f t="shared" si="1"/>
        <v>0</v>
      </c>
      <c r="J20" s="15">
        <f t="shared" si="1"/>
        <v>0</v>
      </c>
      <c r="K20" s="15">
        <f t="shared" si="1"/>
        <v>0</v>
      </c>
    </row>
    <row r="21" spans="1:11" ht="15" hidden="1" customHeight="1" x14ac:dyDescent="0.2">
      <c r="A21" s="8"/>
      <c r="B21" s="19">
        <v>23</v>
      </c>
      <c r="C21" s="40"/>
      <c r="D21" s="40"/>
      <c r="E21" s="40"/>
      <c r="F21" s="40"/>
      <c r="G21" s="40">
        <v>244</v>
      </c>
      <c r="H21" s="40">
        <v>346</v>
      </c>
      <c r="I21" s="15">
        <v>0</v>
      </c>
      <c r="J21" s="15">
        <v>0</v>
      </c>
      <c r="K21" s="15">
        <v>0</v>
      </c>
    </row>
    <row r="22" spans="1:11" ht="33.75" customHeight="1" x14ac:dyDescent="0.2">
      <c r="A22" s="27" t="s">
        <v>35</v>
      </c>
      <c r="B22" s="19">
        <v>23</v>
      </c>
      <c r="C22" s="19">
        <v>0</v>
      </c>
      <c r="D22" s="19">
        <v>12</v>
      </c>
      <c r="E22" s="19"/>
      <c r="F22" s="35"/>
      <c r="G22" s="19"/>
      <c r="H22" s="42"/>
      <c r="I22" s="19">
        <f t="shared" ref="I22:K23" si="2">I23</f>
        <v>950764</v>
      </c>
      <c r="J22" s="19">
        <f t="shared" si="2"/>
        <v>741532</v>
      </c>
      <c r="K22" s="19">
        <f t="shared" si="2"/>
        <v>732272</v>
      </c>
    </row>
    <row r="23" spans="1:11" ht="36" customHeight="1" x14ac:dyDescent="0.2">
      <c r="A23" s="23" t="s">
        <v>41</v>
      </c>
      <c r="B23" s="19">
        <v>23</v>
      </c>
      <c r="C23" s="15">
        <v>0</v>
      </c>
      <c r="D23" s="15">
        <v>12</v>
      </c>
      <c r="E23" s="15">
        <v>923</v>
      </c>
      <c r="F23" s="16"/>
      <c r="G23" s="15"/>
      <c r="H23" s="41"/>
      <c r="I23" s="15">
        <f t="shared" si="2"/>
        <v>950764</v>
      </c>
      <c r="J23" s="15">
        <f t="shared" si="2"/>
        <v>741532</v>
      </c>
      <c r="K23" s="15">
        <f t="shared" si="2"/>
        <v>732272</v>
      </c>
    </row>
    <row r="24" spans="1:11" ht="37.5" customHeight="1" x14ac:dyDescent="0.2">
      <c r="A24" s="23" t="s">
        <v>35</v>
      </c>
      <c r="B24" s="19">
        <v>23</v>
      </c>
      <c r="C24" s="15">
        <v>0</v>
      </c>
      <c r="D24" s="15">
        <v>12</v>
      </c>
      <c r="E24" s="15">
        <v>923</v>
      </c>
      <c r="F24" s="16">
        <v>80040</v>
      </c>
      <c r="G24" s="15"/>
      <c r="H24" s="41"/>
      <c r="I24" s="15">
        <f>I25+I29+I36</f>
        <v>950764</v>
      </c>
      <c r="J24" s="15">
        <f>J25+J29+J36</f>
        <v>741532</v>
      </c>
      <c r="K24" s="15">
        <f>K25+K29+K36</f>
        <v>732272</v>
      </c>
    </row>
    <row r="25" spans="1:11" ht="88.5" customHeight="1" x14ac:dyDescent="0.2">
      <c r="A25" s="10" t="s">
        <v>28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41"/>
      <c r="I25" s="15">
        <f>I26</f>
        <v>862950</v>
      </c>
      <c r="J25" s="15">
        <f>J26</f>
        <v>667998</v>
      </c>
      <c r="K25" s="15">
        <f>K26</f>
        <v>667057</v>
      </c>
    </row>
    <row r="26" spans="1:11" ht="51" customHeight="1" x14ac:dyDescent="0.2">
      <c r="A26" s="10" t="s">
        <v>29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41"/>
      <c r="I26" s="15">
        <f>I27+I28</f>
        <v>862950</v>
      </c>
      <c r="J26" s="15">
        <f>J27+J28</f>
        <v>667998</v>
      </c>
      <c r="K26" s="15">
        <f>K27+K28</f>
        <v>667057</v>
      </c>
    </row>
    <row r="27" spans="1:11" ht="15" hidden="1" customHeight="1" x14ac:dyDescent="0.2">
      <c r="A27" s="8"/>
      <c r="B27" s="19">
        <v>23</v>
      </c>
      <c r="C27" s="15"/>
      <c r="D27" s="15"/>
      <c r="E27" s="15"/>
      <c r="F27" s="16"/>
      <c r="G27" s="15">
        <v>121</v>
      </c>
      <c r="H27" s="40">
        <v>211</v>
      </c>
      <c r="I27" s="15">
        <v>666075</v>
      </c>
      <c r="J27" s="15">
        <v>515520</v>
      </c>
      <c r="K27" s="15">
        <v>514700</v>
      </c>
    </row>
    <row r="28" spans="1:11" ht="15" hidden="1" customHeight="1" x14ac:dyDescent="0.2">
      <c r="A28" s="8"/>
      <c r="B28" s="19">
        <v>23</v>
      </c>
      <c r="C28" s="15"/>
      <c r="D28" s="15"/>
      <c r="E28" s="15"/>
      <c r="F28" s="16"/>
      <c r="G28" s="15">
        <v>129</v>
      </c>
      <c r="H28" s="40">
        <v>213</v>
      </c>
      <c r="I28" s="15">
        <v>196875</v>
      </c>
      <c r="J28" s="15">
        <v>152478</v>
      </c>
      <c r="K28" s="15">
        <v>152357</v>
      </c>
    </row>
    <row r="29" spans="1:11" ht="40.5" customHeight="1" x14ac:dyDescent="0.2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41"/>
      <c r="I29" s="15">
        <f>I30</f>
        <v>81426</v>
      </c>
      <c r="J29" s="15">
        <f>J30</f>
        <v>68118</v>
      </c>
      <c r="K29" s="15">
        <f>K30</f>
        <v>59800</v>
      </c>
    </row>
    <row r="30" spans="1:11" ht="50.25" customHeight="1" x14ac:dyDescent="0.2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41"/>
      <c r="I30" s="15">
        <f>I31+I32+I33+I34+I35</f>
        <v>81426</v>
      </c>
      <c r="J30" s="15">
        <f>J31+J32+J33+J34+J35</f>
        <v>68118</v>
      </c>
      <c r="K30" s="15">
        <f>K31+K32+K33+K34+K35</f>
        <v>59800</v>
      </c>
    </row>
    <row r="31" spans="1:11" ht="17.25" hidden="1" customHeight="1" x14ac:dyDescent="0.2">
      <c r="A31" s="11"/>
      <c r="B31" s="19">
        <v>23</v>
      </c>
      <c r="C31" s="15"/>
      <c r="D31" s="15"/>
      <c r="E31" s="15"/>
      <c r="F31" s="16"/>
      <c r="G31" s="15">
        <v>244</v>
      </c>
      <c r="H31" s="40">
        <v>221</v>
      </c>
      <c r="I31" s="15">
        <v>40142</v>
      </c>
      <c r="J31" s="15">
        <v>34450</v>
      </c>
      <c r="K31" s="15">
        <v>34397</v>
      </c>
    </row>
    <row r="32" spans="1:11" ht="15" hidden="1" customHeight="1" x14ac:dyDescent="0.2">
      <c r="A32" s="8"/>
      <c r="B32" s="19">
        <v>23</v>
      </c>
      <c r="C32" s="15"/>
      <c r="D32" s="15"/>
      <c r="E32" s="15"/>
      <c r="F32" s="16"/>
      <c r="G32" s="15"/>
      <c r="H32" s="40">
        <v>224</v>
      </c>
      <c r="I32" s="15">
        <v>8500</v>
      </c>
      <c r="J32" s="15"/>
      <c r="K32" s="15"/>
    </row>
    <row r="33" spans="1:11" ht="15" hidden="1" customHeight="1" x14ac:dyDescent="0.2">
      <c r="A33" s="8"/>
      <c r="B33" s="19">
        <v>23</v>
      </c>
      <c r="C33" s="15"/>
      <c r="D33" s="15"/>
      <c r="E33" s="15"/>
      <c r="F33" s="16"/>
      <c r="G33" s="15"/>
      <c r="H33" s="40">
        <v>225</v>
      </c>
      <c r="I33" s="15">
        <v>6000</v>
      </c>
      <c r="J33" s="15">
        <v>4500</v>
      </c>
      <c r="K33" s="15">
        <v>788</v>
      </c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40">
        <v>226</v>
      </c>
      <c r="I34" s="15">
        <v>4000</v>
      </c>
      <c r="J34" s="15">
        <v>3000</v>
      </c>
      <c r="K34" s="15">
        <v>2880</v>
      </c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40">
        <v>346</v>
      </c>
      <c r="I35" s="15">
        <v>22784</v>
      </c>
      <c r="J35" s="15">
        <v>26168</v>
      </c>
      <c r="K35" s="15">
        <v>21735</v>
      </c>
    </row>
    <row r="36" spans="1:11" ht="22.5" customHeight="1" x14ac:dyDescent="0.2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41"/>
      <c r="I36" s="15">
        <f>I37</f>
        <v>6388</v>
      </c>
      <c r="J36" s="15">
        <f>J37</f>
        <v>5416</v>
      </c>
      <c r="K36" s="15">
        <f>K37</f>
        <v>5415</v>
      </c>
    </row>
    <row r="37" spans="1:11" ht="24.75" customHeight="1" x14ac:dyDescent="0.2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41"/>
      <c r="I37" s="15">
        <f>I38+I40</f>
        <v>6388</v>
      </c>
      <c r="J37" s="15">
        <f>J38+J40</f>
        <v>5416</v>
      </c>
      <c r="K37" s="15">
        <f>K38+K40</f>
        <v>5415</v>
      </c>
    </row>
    <row r="38" spans="1:11" ht="24.75" hidden="1" customHeight="1" x14ac:dyDescent="0.2">
      <c r="A38" s="8" t="s">
        <v>54</v>
      </c>
      <c r="B38" s="19">
        <v>23</v>
      </c>
      <c r="C38" s="40"/>
      <c r="D38" s="40"/>
      <c r="E38" s="40"/>
      <c r="F38" s="40"/>
      <c r="G38" s="40">
        <v>852</v>
      </c>
      <c r="H38" s="40"/>
      <c r="I38" s="15">
        <f>I39</f>
        <v>2500</v>
      </c>
      <c r="J38" s="15">
        <f>J39</f>
        <v>2500</v>
      </c>
      <c r="K38" s="15">
        <f>K39</f>
        <v>2500</v>
      </c>
    </row>
    <row r="39" spans="1:11" ht="15" hidden="1" customHeight="1" x14ac:dyDescent="0.2">
      <c r="A39" s="8"/>
      <c r="B39" s="19">
        <v>23</v>
      </c>
      <c r="C39" s="40"/>
      <c r="D39" s="40"/>
      <c r="E39" s="40"/>
      <c r="F39" s="40"/>
      <c r="G39" s="40"/>
      <c r="H39" s="40">
        <v>291</v>
      </c>
      <c r="I39" s="15">
        <v>2500</v>
      </c>
      <c r="J39" s="15">
        <v>2500</v>
      </c>
      <c r="K39" s="15">
        <v>2500</v>
      </c>
    </row>
    <row r="40" spans="1:11" ht="15" hidden="1" customHeight="1" x14ac:dyDescent="0.2">
      <c r="A40" s="8" t="s">
        <v>55</v>
      </c>
      <c r="B40" s="19">
        <v>23</v>
      </c>
      <c r="C40" s="40"/>
      <c r="D40" s="40"/>
      <c r="E40" s="40"/>
      <c r="F40" s="40"/>
      <c r="G40" s="40">
        <v>853</v>
      </c>
      <c r="H40" s="40"/>
      <c r="I40" s="15">
        <f>I41</f>
        <v>3888</v>
      </c>
      <c r="J40" s="15">
        <f>J41</f>
        <v>2916</v>
      </c>
      <c r="K40" s="15">
        <f>K41</f>
        <v>2915</v>
      </c>
    </row>
    <row r="41" spans="1:11" ht="15" hidden="1" customHeight="1" x14ac:dyDescent="0.2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>
        <v>3888</v>
      </c>
      <c r="J41" s="15">
        <v>2916</v>
      </c>
      <c r="K41" s="15">
        <v>2915</v>
      </c>
    </row>
    <row r="42" spans="1:11" ht="38.25" customHeight="1" x14ac:dyDescent="0.2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19">
        <f t="shared" ref="I42:K43" si="3">I43</f>
        <v>14000</v>
      </c>
      <c r="J42" s="19">
        <f t="shared" si="3"/>
        <v>11500</v>
      </c>
      <c r="K42" s="19">
        <f t="shared" si="3"/>
        <v>11200</v>
      </c>
    </row>
    <row r="43" spans="1:11" ht="31.5" x14ac:dyDescent="0.2">
      <c r="A43" s="23" t="s">
        <v>41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3"/>
        <v>14000</v>
      </c>
      <c r="J43" s="15">
        <f t="shared" si="3"/>
        <v>11500</v>
      </c>
      <c r="K43" s="15">
        <f t="shared" si="3"/>
        <v>11200</v>
      </c>
    </row>
    <row r="44" spans="1:11" ht="31.5" x14ac:dyDescent="0.2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14000</v>
      </c>
      <c r="J44" s="15">
        <f>J45+J49</f>
        <v>11500</v>
      </c>
      <c r="K44" s="15">
        <f>K45+K49</f>
        <v>11200</v>
      </c>
    </row>
    <row r="45" spans="1:11" ht="39.75" customHeight="1" x14ac:dyDescent="0.2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t="shared" ref="I45:K47" si="4">I46</f>
        <v>10000</v>
      </c>
      <c r="J45" s="15">
        <f t="shared" si="4"/>
        <v>7500</v>
      </c>
      <c r="K45" s="15">
        <f t="shared" si="4"/>
        <v>7200</v>
      </c>
    </row>
    <row r="46" spans="1:11" ht="47.25" x14ac:dyDescent="0.2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f>I47</f>
        <v>10000</v>
      </c>
      <c r="J46" s="15">
        <f t="shared" si="4"/>
        <v>7500</v>
      </c>
      <c r="K46" s="15">
        <f t="shared" si="4"/>
        <v>7200</v>
      </c>
    </row>
    <row r="47" spans="1:11" ht="15.75" hidden="1" x14ac:dyDescent="0.2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4"/>
        <v>10000</v>
      </c>
      <c r="J47" s="15">
        <f t="shared" si="4"/>
        <v>7500</v>
      </c>
      <c r="K47" s="15">
        <f t="shared" si="4"/>
        <v>7200</v>
      </c>
    </row>
    <row r="48" spans="1:11" ht="15.75" hidden="1" x14ac:dyDescent="0.2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>
        <v>7500</v>
      </c>
      <c r="K48" s="15">
        <v>7200</v>
      </c>
    </row>
    <row r="49" spans="1:12" ht="15.75" x14ac:dyDescent="0.2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t="shared" ref="J49:K51" si="5">J50</f>
        <v>4000</v>
      </c>
      <c r="K49" s="15">
        <f t="shared" si="5"/>
        <v>4000</v>
      </c>
    </row>
    <row r="50" spans="1:12" ht="15.75" x14ac:dyDescent="0.2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5"/>
        <v>4000</v>
      </c>
      <c r="K50" s="15">
        <f t="shared" si="5"/>
        <v>4000</v>
      </c>
    </row>
    <row r="51" spans="1:12" ht="15.75" hidden="1" x14ac:dyDescent="0.2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5"/>
        <v>4000</v>
      </c>
      <c r="K51" s="15">
        <f t="shared" si="5"/>
        <v>4000</v>
      </c>
    </row>
    <row r="52" spans="1:12" ht="15.75" hidden="1" x14ac:dyDescent="0.2">
      <c r="A52" s="12" t="s">
        <v>56</v>
      </c>
      <c r="B52" s="19">
        <v>23</v>
      </c>
      <c r="C52" s="17"/>
      <c r="D52" s="17"/>
      <c r="E52" s="17"/>
      <c r="F52" s="17"/>
      <c r="G52" s="17"/>
      <c r="H52" s="17">
        <v>297</v>
      </c>
      <c r="I52" s="15">
        <v>4000</v>
      </c>
      <c r="J52" s="15">
        <v>4000</v>
      </c>
      <c r="K52" s="15">
        <v>4000</v>
      </c>
    </row>
    <row r="53" spans="1:12" ht="47.25" x14ac:dyDescent="0.25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 t="shared" ref="I53:I58" si="6">I54</f>
        <v>2000</v>
      </c>
      <c r="J53" s="15">
        <f t="shared" ref="J53:K55" si="7">J54</f>
        <v>0</v>
      </c>
      <c r="K53" s="15">
        <f t="shared" si="7"/>
        <v>0</v>
      </c>
      <c r="L53">
        <f>I53</f>
        <v>2000</v>
      </c>
    </row>
    <row r="54" spans="1:12" ht="31.5" x14ac:dyDescent="0.2">
      <c r="A54" s="5" t="s">
        <v>27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 t="shared" si="6"/>
        <v>2000</v>
      </c>
      <c r="J54" s="15">
        <f t="shared" si="7"/>
        <v>0</v>
      </c>
      <c r="K54" s="15">
        <f t="shared" si="7"/>
        <v>0</v>
      </c>
    </row>
    <row r="55" spans="1:12" ht="47.25" x14ac:dyDescent="0.25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 t="shared" si="6"/>
        <v>2000</v>
      </c>
      <c r="J55" s="15">
        <f t="shared" si="7"/>
        <v>0</v>
      </c>
      <c r="K55" s="15">
        <f t="shared" si="7"/>
        <v>0</v>
      </c>
    </row>
    <row r="56" spans="1:12" ht="31.5" x14ac:dyDescent="0.2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 t="shared" si="6"/>
        <v>2000</v>
      </c>
      <c r="J56" s="15">
        <f t="shared" ref="J56:K58" si="8">J57</f>
        <v>0</v>
      </c>
      <c r="K56" s="15">
        <f t="shared" si="8"/>
        <v>0</v>
      </c>
    </row>
    <row r="57" spans="1:12" ht="47.25" x14ac:dyDescent="0.2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 t="shared" si="6"/>
        <v>2000</v>
      </c>
      <c r="J57" s="15">
        <f t="shared" si="8"/>
        <v>0</v>
      </c>
      <c r="K57" s="15">
        <f t="shared" si="8"/>
        <v>0</v>
      </c>
    </row>
    <row r="58" spans="1:12" ht="15.75" hidden="1" x14ac:dyDescent="0.2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>
        <f t="shared" si="6"/>
        <v>2000</v>
      </c>
      <c r="J58" s="15">
        <f t="shared" si="8"/>
        <v>0</v>
      </c>
      <c r="K58" s="15">
        <f t="shared" si="8"/>
        <v>0</v>
      </c>
    </row>
    <row r="59" spans="1:12" ht="15.75" hidden="1" x14ac:dyDescent="0.2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>
        <v>2000</v>
      </c>
      <c r="J59" s="15"/>
      <c r="K59" s="15"/>
    </row>
    <row r="60" spans="1:12" ht="31.5" x14ac:dyDescent="0.2">
      <c r="A60" s="18" t="s">
        <v>36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19">
        <f>I61</f>
        <v>19900</v>
      </c>
      <c r="J60" s="19">
        <f t="shared" ref="J60:K64" si="9">J61</f>
        <v>10100</v>
      </c>
      <c r="K60" s="19">
        <f t="shared" si="9"/>
        <v>10412</v>
      </c>
    </row>
    <row r="61" spans="1:12" ht="31.5" x14ac:dyDescent="0.2">
      <c r="A61" s="23" t="s">
        <v>41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19900</v>
      </c>
      <c r="J61" s="15">
        <f t="shared" si="9"/>
        <v>10100</v>
      </c>
      <c r="K61" s="15">
        <f t="shared" si="9"/>
        <v>10412</v>
      </c>
    </row>
    <row r="62" spans="1:12" ht="31.5" x14ac:dyDescent="0.2">
      <c r="A62" s="5" t="s">
        <v>36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I63+I66</f>
        <v>19900</v>
      </c>
      <c r="J62" s="15">
        <f>J63+J66</f>
        <v>10100</v>
      </c>
      <c r="K62" s="15">
        <f>K63+K66</f>
        <v>10412</v>
      </c>
    </row>
    <row r="63" spans="1:12" ht="42.75" customHeight="1" x14ac:dyDescent="0.2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17600</v>
      </c>
      <c r="J63" s="15">
        <f t="shared" si="9"/>
        <v>7800</v>
      </c>
      <c r="K63" s="15">
        <f t="shared" si="9"/>
        <v>8112</v>
      </c>
    </row>
    <row r="64" spans="1:12" ht="47.25" x14ac:dyDescent="0.2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17600</v>
      </c>
      <c r="J64" s="15">
        <f t="shared" si="9"/>
        <v>7800</v>
      </c>
      <c r="K64" s="15">
        <f t="shared" si="9"/>
        <v>8112</v>
      </c>
    </row>
    <row r="65" spans="1:12" ht="15.75" hidden="1" x14ac:dyDescent="0.2">
      <c r="A65" s="44"/>
      <c r="B65" s="34">
        <v>23</v>
      </c>
      <c r="C65" s="32">
        <v>0</v>
      </c>
      <c r="D65" s="32">
        <v>15</v>
      </c>
      <c r="E65" s="32">
        <v>923</v>
      </c>
      <c r="F65" s="32">
        <v>80920</v>
      </c>
      <c r="G65" s="32">
        <v>244</v>
      </c>
      <c r="H65" s="32">
        <v>223</v>
      </c>
      <c r="I65" s="32">
        <v>7600</v>
      </c>
      <c r="J65" s="32">
        <v>7800</v>
      </c>
      <c r="K65" s="32">
        <v>8112</v>
      </c>
    </row>
    <row r="66" spans="1:12" ht="15.75" x14ac:dyDescent="0.2">
      <c r="A66" s="10" t="s">
        <v>2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800</v>
      </c>
      <c r="H66" s="15"/>
      <c r="I66" s="15">
        <f t="shared" ref="I66:K67" si="10">I67</f>
        <v>2300</v>
      </c>
      <c r="J66" s="15">
        <f t="shared" si="10"/>
        <v>2300</v>
      </c>
      <c r="K66" s="15">
        <f t="shared" si="10"/>
        <v>2300</v>
      </c>
    </row>
    <row r="67" spans="1:12" ht="15.75" x14ac:dyDescent="0.2">
      <c r="A67" s="10" t="s">
        <v>10</v>
      </c>
      <c r="B67" s="19">
        <v>23</v>
      </c>
      <c r="C67" s="15">
        <v>0</v>
      </c>
      <c r="D67" s="15">
        <v>15</v>
      </c>
      <c r="E67" s="15">
        <v>923</v>
      </c>
      <c r="F67" s="15">
        <v>80920</v>
      </c>
      <c r="G67" s="15">
        <v>850</v>
      </c>
      <c r="H67" s="15"/>
      <c r="I67" s="15">
        <f t="shared" si="10"/>
        <v>2300</v>
      </c>
      <c r="J67" s="15">
        <f t="shared" si="10"/>
        <v>2300</v>
      </c>
      <c r="K67" s="15">
        <f t="shared" si="10"/>
        <v>2300</v>
      </c>
    </row>
    <row r="68" spans="1:12" ht="15.75" hidden="1" x14ac:dyDescent="0.2">
      <c r="A68" s="44" t="s">
        <v>57</v>
      </c>
      <c r="B68" s="34"/>
      <c r="C68" s="32"/>
      <c r="D68" s="32"/>
      <c r="E68" s="32"/>
      <c r="F68" s="32"/>
      <c r="G68" s="32">
        <v>852</v>
      </c>
      <c r="H68" s="32">
        <v>291</v>
      </c>
      <c r="I68" s="32">
        <v>2300</v>
      </c>
      <c r="J68" s="32">
        <v>2300</v>
      </c>
      <c r="K68" s="32">
        <v>2300</v>
      </c>
    </row>
    <row r="69" spans="1:12" ht="15.75" x14ac:dyDescent="0.25">
      <c r="A69" s="20" t="s">
        <v>47</v>
      </c>
      <c r="B69" s="19">
        <v>23</v>
      </c>
      <c r="C69" s="19">
        <v>0</v>
      </c>
      <c r="D69" s="19">
        <v>16</v>
      </c>
      <c r="E69" s="19"/>
      <c r="F69" s="21"/>
      <c r="G69" s="19"/>
      <c r="H69" s="19"/>
      <c r="I69" s="19">
        <f t="shared" ref="I69:K73" si="11">I70</f>
        <v>5000</v>
      </c>
      <c r="J69" s="19">
        <f t="shared" si="11"/>
        <v>3750</v>
      </c>
      <c r="K69" s="19">
        <f t="shared" si="11"/>
        <v>3500</v>
      </c>
    </row>
    <row r="70" spans="1:12" ht="31.5" x14ac:dyDescent="0.2">
      <c r="A70" s="5" t="s">
        <v>41</v>
      </c>
      <c r="B70" s="19">
        <v>23</v>
      </c>
      <c r="C70" s="15">
        <v>0</v>
      </c>
      <c r="D70" s="15">
        <v>16</v>
      </c>
      <c r="E70" s="15">
        <v>923</v>
      </c>
      <c r="F70" s="14"/>
      <c r="G70" s="15"/>
      <c r="H70" s="15"/>
      <c r="I70" s="15">
        <f t="shared" si="11"/>
        <v>5000</v>
      </c>
      <c r="J70" s="15">
        <f t="shared" si="11"/>
        <v>3750</v>
      </c>
      <c r="K70" s="15">
        <f t="shared" si="11"/>
        <v>3500</v>
      </c>
      <c r="L70">
        <f>I70</f>
        <v>5000</v>
      </c>
    </row>
    <row r="71" spans="1:12" ht="15.75" x14ac:dyDescent="0.25">
      <c r="A71" s="13" t="s">
        <v>47</v>
      </c>
      <c r="B71" s="19">
        <v>23</v>
      </c>
      <c r="C71" s="15">
        <v>0</v>
      </c>
      <c r="D71" s="15">
        <v>16</v>
      </c>
      <c r="E71" s="15">
        <v>923</v>
      </c>
      <c r="F71" s="14">
        <v>81140</v>
      </c>
      <c r="G71" s="15"/>
      <c r="H71" s="15"/>
      <c r="I71" s="15">
        <f t="shared" si="11"/>
        <v>5000</v>
      </c>
      <c r="J71" s="15">
        <f t="shared" si="11"/>
        <v>3750</v>
      </c>
      <c r="K71" s="15">
        <f t="shared" si="11"/>
        <v>3500</v>
      </c>
    </row>
    <row r="72" spans="1:12" ht="31.5" x14ac:dyDescent="0.2">
      <c r="A72" s="10" t="s">
        <v>14</v>
      </c>
      <c r="B72" s="19">
        <v>23</v>
      </c>
      <c r="C72" s="15">
        <v>0</v>
      </c>
      <c r="D72" s="15">
        <v>16</v>
      </c>
      <c r="E72" s="15">
        <v>923</v>
      </c>
      <c r="F72" s="14">
        <v>81140</v>
      </c>
      <c r="G72" s="15">
        <v>200</v>
      </c>
      <c r="H72" s="15"/>
      <c r="I72" s="15">
        <f t="shared" si="11"/>
        <v>5000</v>
      </c>
      <c r="J72" s="15">
        <f t="shared" si="11"/>
        <v>3750</v>
      </c>
      <c r="K72" s="15">
        <f t="shared" si="11"/>
        <v>3500</v>
      </c>
    </row>
    <row r="73" spans="1:12" ht="47.25" x14ac:dyDescent="0.2">
      <c r="A73" s="10" t="s">
        <v>11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>
        <v>240</v>
      </c>
      <c r="H73" s="15"/>
      <c r="I73" s="15">
        <f>I74</f>
        <v>5000</v>
      </c>
      <c r="J73" s="15">
        <f t="shared" si="11"/>
        <v>3750</v>
      </c>
      <c r="K73" s="15">
        <f t="shared" si="11"/>
        <v>3500</v>
      </c>
    </row>
    <row r="74" spans="1:12" ht="15.75" hidden="1" x14ac:dyDescent="0.2">
      <c r="A74" s="11"/>
      <c r="B74" s="19">
        <v>23</v>
      </c>
      <c r="C74" s="17"/>
      <c r="D74" s="17"/>
      <c r="E74" s="17"/>
      <c r="F74" s="17"/>
      <c r="G74" s="17">
        <v>244</v>
      </c>
      <c r="H74" s="17"/>
      <c r="I74" s="17">
        <f>I75</f>
        <v>5000</v>
      </c>
      <c r="J74" s="17">
        <f>J75</f>
        <v>3750</v>
      </c>
      <c r="K74" s="17">
        <f>K75</f>
        <v>3500</v>
      </c>
    </row>
    <row r="75" spans="1:12" ht="15.75" hidden="1" x14ac:dyDescent="0.2">
      <c r="A75" s="12"/>
      <c r="B75" s="19">
        <v>23</v>
      </c>
      <c r="C75" s="17"/>
      <c r="D75" s="17"/>
      <c r="E75" s="17"/>
      <c r="F75" s="17"/>
      <c r="G75" s="17">
        <v>244</v>
      </c>
      <c r="H75" s="17">
        <v>225</v>
      </c>
      <c r="I75" s="17">
        <v>5000</v>
      </c>
      <c r="J75" s="17">
        <v>3750</v>
      </c>
      <c r="K75" s="17">
        <v>3500</v>
      </c>
    </row>
    <row r="76" spans="1:12" ht="31.5" x14ac:dyDescent="0.2">
      <c r="A76" s="18" t="s">
        <v>37</v>
      </c>
      <c r="B76" s="19">
        <v>23</v>
      </c>
      <c r="C76" s="19">
        <v>0</v>
      </c>
      <c r="D76" s="19">
        <v>17</v>
      </c>
      <c r="E76" s="19"/>
      <c r="F76" s="19"/>
      <c r="G76" s="19"/>
      <c r="H76" s="19"/>
      <c r="I76" s="19">
        <f t="shared" ref="I76:K80" si="12">I77</f>
        <v>66137</v>
      </c>
      <c r="J76" s="19">
        <f t="shared" si="12"/>
        <v>51038</v>
      </c>
      <c r="K76" s="19">
        <f t="shared" si="12"/>
        <v>47618</v>
      </c>
    </row>
    <row r="77" spans="1:12" ht="31.5" x14ac:dyDescent="0.2">
      <c r="A77" s="23" t="s">
        <v>41</v>
      </c>
      <c r="B77" s="19">
        <v>23</v>
      </c>
      <c r="C77" s="15">
        <v>0</v>
      </c>
      <c r="D77" s="15">
        <v>17</v>
      </c>
      <c r="E77" s="15">
        <v>923</v>
      </c>
      <c r="F77" s="15"/>
      <c r="G77" s="15"/>
      <c r="H77" s="15"/>
      <c r="I77" s="15">
        <f t="shared" si="12"/>
        <v>66137</v>
      </c>
      <c r="J77" s="15">
        <f t="shared" si="12"/>
        <v>51038</v>
      </c>
      <c r="K77" s="15">
        <f t="shared" si="12"/>
        <v>47618</v>
      </c>
    </row>
    <row r="78" spans="1:12" ht="31.5" x14ac:dyDescent="0.2">
      <c r="A78" s="5" t="s">
        <v>37</v>
      </c>
      <c r="B78" s="19">
        <v>23</v>
      </c>
      <c r="C78" s="15">
        <v>0</v>
      </c>
      <c r="D78" s="15">
        <v>17</v>
      </c>
      <c r="E78" s="15">
        <v>923</v>
      </c>
      <c r="F78" s="15">
        <v>81450</v>
      </c>
      <c r="G78" s="15"/>
      <c r="H78" s="15"/>
      <c r="I78" s="15">
        <f t="shared" si="12"/>
        <v>66137</v>
      </c>
      <c r="J78" s="15">
        <f t="shared" si="12"/>
        <v>51038</v>
      </c>
      <c r="K78" s="15">
        <f t="shared" si="12"/>
        <v>47618</v>
      </c>
    </row>
    <row r="79" spans="1:12" ht="31.5" customHeight="1" x14ac:dyDescent="0.2">
      <c r="A79" s="5" t="s">
        <v>38</v>
      </c>
      <c r="B79" s="19">
        <v>23</v>
      </c>
      <c r="C79" s="15">
        <v>0</v>
      </c>
      <c r="D79" s="15">
        <v>17</v>
      </c>
      <c r="E79" s="15">
        <v>923</v>
      </c>
      <c r="F79" s="15">
        <v>81450</v>
      </c>
      <c r="G79" s="15">
        <v>300</v>
      </c>
      <c r="H79" s="15"/>
      <c r="I79" s="15">
        <f t="shared" si="12"/>
        <v>66137</v>
      </c>
      <c r="J79" s="15">
        <f t="shared" si="12"/>
        <v>51038</v>
      </c>
      <c r="K79" s="15">
        <f t="shared" si="12"/>
        <v>47618</v>
      </c>
    </row>
    <row r="80" spans="1:12" ht="31.5" x14ac:dyDescent="0.2">
      <c r="A80" s="5" t="s">
        <v>39</v>
      </c>
      <c r="B80" s="19">
        <v>23</v>
      </c>
      <c r="C80" s="15">
        <v>0</v>
      </c>
      <c r="D80" s="15">
        <v>17</v>
      </c>
      <c r="E80" s="15">
        <v>923</v>
      </c>
      <c r="F80" s="15">
        <v>81450</v>
      </c>
      <c r="G80" s="15">
        <v>320</v>
      </c>
      <c r="H80" s="15"/>
      <c r="I80" s="15">
        <f>I81</f>
        <v>66137</v>
      </c>
      <c r="J80" s="15">
        <f t="shared" si="12"/>
        <v>51038</v>
      </c>
      <c r="K80" s="15">
        <f t="shared" si="12"/>
        <v>47618</v>
      </c>
    </row>
    <row r="81" spans="1:12" ht="15.75" hidden="1" x14ac:dyDescent="0.2">
      <c r="A81" s="12"/>
      <c r="B81" s="19">
        <v>23</v>
      </c>
      <c r="C81" s="17"/>
      <c r="D81" s="17"/>
      <c r="E81" s="17"/>
      <c r="F81" s="17"/>
      <c r="G81" s="17"/>
      <c r="H81" s="17">
        <v>264</v>
      </c>
      <c r="I81" s="17">
        <v>66137</v>
      </c>
      <c r="J81" s="17">
        <v>51038</v>
      </c>
      <c r="K81" s="17">
        <v>47618</v>
      </c>
    </row>
    <row r="82" spans="1:12" ht="31.5" x14ac:dyDescent="0.25">
      <c r="A82" s="20" t="s">
        <v>21</v>
      </c>
      <c r="B82" s="19">
        <v>23</v>
      </c>
      <c r="C82" s="19">
        <v>0</v>
      </c>
      <c r="D82" s="19">
        <v>18</v>
      </c>
      <c r="E82" s="19"/>
      <c r="F82" s="21"/>
      <c r="G82" s="19"/>
      <c r="H82" s="19"/>
      <c r="I82" s="19">
        <f t="shared" ref="I82:K87" si="13">I83</f>
        <v>1191319</v>
      </c>
      <c r="J82" s="19">
        <f t="shared" si="13"/>
        <v>1253544</v>
      </c>
      <c r="K82" s="19">
        <f t="shared" si="13"/>
        <v>1330311</v>
      </c>
      <c r="L82">
        <f>I82</f>
        <v>1191319</v>
      </c>
    </row>
    <row r="83" spans="1:12" ht="31.5" x14ac:dyDescent="0.2">
      <c r="A83" s="23" t="s">
        <v>41</v>
      </c>
      <c r="B83" s="19">
        <v>23</v>
      </c>
      <c r="C83" s="15">
        <v>0</v>
      </c>
      <c r="D83" s="15">
        <v>18</v>
      </c>
      <c r="E83" s="15">
        <v>923</v>
      </c>
      <c r="F83" s="14"/>
      <c r="G83" s="15"/>
      <c r="H83" s="15"/>
      <c r="I83" s="15">
        <f t="shared" si="13"/>
        <v>1191319</v>
      </c>
      <c r="J83" s="15">
        <f t="shared" si="13"/>
        <v>1253544</v>
      </c>
      <c r="K83" s="15">
        <f t="shared" si="13"/>
        <v>1330311</v>
      </c>
    </row>
    <row r="84" spans="1:12" ht="31.5" x14ac:dyDescent="0.25">
      <c r="A84" s="13" t="s">
        <v>21</v>
      </c>
      <c r="B84" s="19">
        <v>23</v>
      </c>
      <c r="C84" s="15">
        <v>0</v>
      </c>
      <c r="D84" s="15">
        <v>18</v>
      </c>
      <c r="E84" s="15">
        <v>923</v>
      </c>
      <c r="F84" s="14">
        <v>81600</v>
      </c>
      <c r="G84" s="15"/>
      <c r="H84" s="15"/>
      <c r="I84" s="15">
        <f t="shared" si="13"/>
        <v>1191319</v>
      </c>
      <c r="J84" s="15">
        <f t="shared" si="13"/>
        <v>1253544</v>
      </c>
      <c r="K84" s="15">
        <f t="shared" si="13"/>
        <v>1330311</v>
      </c>
    </row>
    <row r="85" spans="1:12" ht="31.5" x14ac:dyDescent="0.2">
      <c r="A85" s="10" t="s">
        <v>14</v>
      </c>
      <c r="B85" s="19">
        <v>23</v>
      </c>
      <c r="C85" s="15">
        <v>0</v>
      </c>
      <c r="D85" s="15">
        <v>18</v>
      </c>
      <c r="E85" s="15">
        <v>923</v>
      </c>
      <c r="F85" s="14">
        <v>81600</v>
      </c>
      <c r="G85" s="15">
        <v>200</v>
      </c>
      <c r="H85" s="15"/>
      <c r="I85" s="15">
        <f t="shared" si="13"/>
        <v>1191319</v>
      </c>
      <c r="J85" s="15">
        <f t="shared" si="13"/>
        <v>1253544</v>
      </c>
      <c r="K85" s="15">
        <f t="shared" si="13"/>
        <v>1330311</v>
      </c>
    </row>
    <row r="86" spans="1:12" ht="47.25" x14ac:dyDescent="0.2">
      <c r="A86" s="10" t="s">
        <v>11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>
        <v>240</v>
      </c>
      <c r="H86" s="15"/>
      <c r="I86" s="15">
        <v>1191319</v>
      </c>
      <c r="J86" s="15">
        <v>1253544</v>
      </c>
      <c r="K86" s="15">
        <v>1330311</v>
      </c>
    </row>
    <row r="87" spans="1:12" ht="15.75" hidden="1" x14ac:dyDescent="0.2">
      <c r="A87" s="11"/>
      <c r="B87" s="19">
        <v>23</v>
      </c>
      <c r="C87" s="17"/>
      <c r="D87" s="17"/>
      <c r="E87" s="17"/>
      <c r="F87" s="17"/>
      <c r="G87" s="17">
        <v>244</v>
      </c>
      <c r="H87" s="17"/>
      <c r="I87" s="17">
        <f t="shared" si="13"/>
        <v>693349</v>
      </c>
      <c r="J87" s="17">
        <f t="shared" si="13"/>
        <v>729560</v>
      </c>
      <c r="K87" s="17">
        <f t="shared" si="13"/>
        <v>774241</v>
      </c>
    </row>
    <row r="88" spans="1:12" ht="15.75" hidden="1" x14ac:dyDescent="0.2">
      <c r="A88" s="12"/>
      <c r="B88" s="19">
        <v>23</v>
      </c>
      <c r="C88" s="17"/>
      <c r="D88" s="17"/>
      <c r="E88" s="17"/>
      <c r="F88" s="17"/>
      <c r="G88" s="17">
        <v>244</v>
      </c>
      <c r="H88" s="17">
        <v>225</v>
      </c>
      <c r="I88" s="17">
        <v>693349</v>
      </c>
      <c r="J88" s="17">
        <v>729560</v>
      </c>
      <c r="K88" s="17">
        <v>774241</v>
      </c>
    </row>
    <row r="89" spans="1:12" ht="15.75" x14ac:dyDescent="0.25">
      <c r="A89" s="20" t="s">
        <v>22</v>
      </c>
      <c r="B89" s="19">
        <v>23</v>
      </c>
      <c r="C89" s="19">
        <v>0</v>
      </c>
      <c r="D89" s="19">
        <v>19</v>
      </c>
      <c r="E89" s="19"/>
      <c r="F89" s="21"/>
      <c r="G89" s="19"/>
      <c r="H89" s="19"/>
      <c r="I89" s="19">
        <f t="shared" ref="I89:K93" si="14">I90</f>
        <v>8850</v>
      </c>
      <c r="J89" s="19">
        <f t="shared" si="14"/>
        <v>9048</v>
      </c>
      <c r="K89" s="19">
        <f t="shared" si="14"/>
        <v>9410</v>
      </c>
      <c r="L89">
        <f>I89</f>
        <v>8850</v>
      </c>
    </row>
    <row r="90" spans="1:12" ht="31.5" x14ac:dyDescent="0.2">
      <c r="A90" s="23" t="s">
        <v>41</v>
      </c>
      <c r="B90" s="19">
        <v>23</v>
      </c>
      <c r="C90" s="15">
        <v>0</v>
      </c>
      <c r="D90" s="15">
        <v>19</v>
      </c>
      <c r="E90" s="15">
        <v>923</v>
      </c>
      <c r="F90" s="14"/>
      <c r="G90" s="15"/>
      <c r="H90" s="15"/>
      <c r="I90" s="15">
        <f t="shared" si="14"/>
        <v>8850</v>
      </c>
      <c r="J90" s="15">
        <f t="shared" si="14"/>
        <v>9048</v>
      </c>
      <c r="K90" s="15">
        <f t="shared" si="14"/>
        <v>9410</v>
      </c>
    </row>
    <row r="91" spans="1:12" ht="15.75" x14ac:dyDescent="0.25">
      <c r="A91" s="13" t="s">
        <v>22</v>
      </c>
      <c r="B91" s="19">
        <v>23</v>
      </c>
      <c r="C91" s="15">
        <v>0</v>
      </c>
      <c r="D91" s="15">
        <v>19</v>
      </c>
      <c r="E91" s="15">
        <v>923</v>
      </c>
      <c r="F91" s="14">
        <v>81690</v>
      </c>
      <c r="G91" s="15"/>
      <c r="H91" s="15"/>
      <c r="I91" s="15">
        <f t="shared" si="14"/>
        <v>8850</v>
      </c>
      <c r="J91" s="15">
        <f t="shared" si="14"/>
        <v>9048</v>
      </c>
      <c r="K91" s="15">
        <f t="shared" si="14"/>
        <v>9410</v>
      </c>
    </row>
    <row r="92" spans="1:12" ht="31.5" x14ac:dyDescent="0.2">
      <c r="A92" s="10" t="s">
        <v>14</v>
      </c>
      <c r="B92" s="19">
        <v>23</v>
      </c>
      <c r="C92" s="15">
        <v>0</v>
      </c>
      <c r="D92" s="15">
        <v>19</v>
      </c>
      <c r="E92" s="15">
        <v>923</v>
      </c>
      <c r="F92" s="14">
        <v>81690</v>
      </c>
      <c r="G92" s="15">
        <v>200</v>
      </c>
      <c r="H92" s="15"/>
      <c r="I92" s="15">
        <f t="shared" si="14"/>
        <v>8850</v>
      </c>
      <c r="J92" s="15">
        <f t="shared" si="14"/>
        <v>9048</v>
      </c>
      <c r="K92" s="15">
        <f t="shared" si="14"/>
        <v>9410</v>
      </c>
    </row>
    <row r="93" spans="1:12" ht="47.25" x14ac:dyDescent="0.2">
      <c r="A93" s="10" t="s">
        <v>11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>
        <v>240</v>
      </c>
      <c r="H93" s="15"/>
      <c r="I93" s="15">
        <f>I94</f>
        <v>8850</v>
      </c>
      <c r="J93" s="15">
        <f t="shared" si="14"/>
        <v>9048</v>
      </c>
      <c r="K93" s="15">
        <f t="shared" si="14"/>
        <v>9410</v>
      </c>
    </row>
    <row r="94" spans="1:12" ht="15.75" hidden="1" x14ac:dyDescent="0.2">
      <c r="A94" s="11"/>
      <c r="B94" s="19">
        <v>23</v>
      </c>
      <c r="C94" s="17"/>
      <c r="D94" s="17"/>
      <c r="E94" s="17"/>
      <c r="F94" s="17"/>
      <c r="G94" s="17">
        <v>244</v>
      </c>
      <c r="H94" s="17"/>
      <c r="I94" s="15">
        <f>I95+I96+I97</f>
        <v>8850</v>
      </c>
      <c r="J94" s="15">
        <f>J95+J96+J97</f>
        <v>9048</v>
      </c>
      <c r="K94" s="15">
        <f>K95+K96+K97</f>
        <v>9410</v>
      </c>
    </row>
    <row r="95" spans="1:12" ht="15.75" hidden="1" x14ac:dyDescent="0.2">
      <c r="A95" s="12"/>
      <c r="B95" s="19">
        <v>23</v>
      </c>
      <c r="C95" s="17"/>
      <c r="D95" s="17"/>
      <c r="E95" s="17"/>
      <c r="F95" s="17"/>
      <c r="G95" s="17">
        <v>244</v>
      </c>
      <c r="H95" s="17">
        <v>223</v>
      </c>
      <c r="I95" s="15">
        <v>8850</v>
      </c>
      <c r="J95" s="15">
        <v>9048</v>
      </c>
      <c r="K95" s="15">
        <v>9410</v>
      </c>
    </row>
    <row r="96" spans="1:12" ht="15.75" hidden="1" x14ac:dyDescent="0.2">
      <c r="A96" s="12"/>
      <c r="B96" s="19">
        <v>23</v>
      </c>
      <c r="C96" s="17"/>
      <c r="D96" s="17"/>
      <c r="E96" s="17"/>
      <c r="F96" s="17"/>
      <c r="G96" s="17">
        <v>244</v>
      </c>
      <c r="H96" s="17">
        <v>225</v>
      </c>
      <c r="I96" s="15"/>
      <c r="J96" s="15"/>
      <c r="K96" s="15"/>
    </row>
    <row r="97" spans="1:12" ht="15.75" hidden="1" x14ac:dyDescent="0.2">
      <c r="A97" s="12"/>
      <c r="B97" s="19">
        <v>23</v>
      </c>
      <c r="C97" s="17"/>
      <c r="D97" s="17"/>
      <c r="E97" s="17"/>
      <c r="F97" s="17"/>
      <c r="G97" s="17">
        <v>244</v>
      </c>
      <c r="H97" s="17">
        <v>346</v>
      </c>
      <c r="I97" s="15"/>
      <c r="J97" s="15"/>
      <c r="K97" s="15"/>
    </row>
    <row r="98" spans="1:12" ht="15.75" hidden="1" x14ac:dyDescent="0.25">
      <c r="A98" s="20" t="s">
        <v>4</v>
      </c>
      <c r="B98" s="19">
        <v>23</v>
      </c>
      <c r="C98" s="19">
        <v>0</v>
      </c>
      <c r="D98" s="19">
        <v>20</v>
      </c>
      <c r="E98" s="19"/>
      <c r="F98" s="21"/>
      <c r="G98" s="19"/>
      <c r="H98" s="19"/>
      <c r="I98" s="15">
        <f t="shared" ref="I98:K103" si="15">I99</f>
        <v>0</v>
      </c>
      <c r="J98" s="15">
        <f t="shared" si="15"/>
        <v>0</v>
      </c>
      <c r="K98" s="15">
        <f t="shared" si="15"/>
        <v>0</v>
      </c>
      <c r="L98">
        <f>I98</f>
        <v>0</v>
      </c>
    </row>
    <row r="99" spans="1:12" ht="31.5" hidden="1" x14ac:dyDescent="0.2">
      <c r="A99" s="23" t="s">
        <v>41</v>
      </c>
      <c r="B99" s="19">
        <v>23</v>
      </c>
      <c r="C99" s="15">
        <v>0</v>
      </c>
      <c r="D99" s="15">
        <v>20</v>
      </c>
      <c r="E99" s="15">
        <v>923</v>
      </c>
      <c r="F99" s="14"/>
      <c r="G99" s="15"/>
      <c r="H99" s="15"/>
      <c r="I99" s="15">
        <f t="shared" si="15"/>
        <v>0</v>
      </c>
      <c r="J99" s="15">
        <f t="shared" si="15"/>
        <v>0</v>
      </c>
      <c r="K99" s="15">
        <f t="shared" si="15"/>
        <v>0</v>
      </c>
    </row>
    <row r="100" spans="1:12" ht="15.75" hidden="1" x14ac:dyDescent="0.25">
      <c r="A100" s="13" t="s">
        <v>4</v>
      </c>
      <c r="B100" s="19">
        <v>23</v>
      </c>
      <c r="C100" s="15">
        <v>0</v>
      </c>
      <c r="D100" s="15">
        <v>20</v>
      </c>
      <c r="E100" s="15">
        <v>923</v>
      </c>
      <c r="F100" s="14">
        <v>81700</v>
      </c>
      <c r="G100" s="15"/>
      <c r="H100" s="15"/>
      <c r="I100" s="15">
        <f t="shared" si="15"/>
        <v>0</v>
      </c>
      <c r="J100" s="15">
        <f t="shared" si="15"/>
        <v>0</v>
      </c>
      <c r="K100" s="15">
        <f t="shared" si="15"/>
        <v>0</v>
      </c>
    </row>
    <row r="101" spans="1:12" ht="31.5" hidden="1" x14ac:dyDescent="0.2">
      <c r="A101" s="10" t="s">
        <v>14</v>
      </c>
      <c r="B101" s="19">
        <v>23</v>
      </c>
      <c r="C101" s="15">
        <v>0</v>
      </c>
      <c r="D101" s="15">
        <v>20</v>
      </c>
      <c r="E101" s="15">
        <v>923</v>
      </c>
      <c r="F101" s="14">
        <v>81700</v>
      </c>
      <c r="G101" s="15">
        <v>200</v>
      </c>
      <c r="H101" s="15"/>
      <c r="I101" s="15">
        <f t="shared" si="15"/>
        <v>0</v>
      </c>
      <c r="J101" s="15">
        <f t="shared" si="15"/>
        <v>0</v>
      </c>
      <c r="K101" s="15">
        <f t="shared" si="15"/>
        <v>0</v>
      </c>
    </row>
    <row r="102" spans="1:12" ht="47.25" hidden="1" x14ac:dyDescent="0.2">
      <c r="A102" s="10" t="s">
        <v>11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>
        <v>240</v>
      </c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19.5" hidden="1" customHeight="1" x14ac:dyDescent="0.2">
      <c r="A103" s="11"/>
      <c r="B103" s="19">
        <v>23</v>
      </c>
      <c r="C103" s="17"/>
      <c r="D103" s="17"/>
      <c r="E103" s="17"/>
      <c r="F103" s="17"/>
      <c r="G103" s="17">
        <v>244</v>
      </c>
      <c r="H103" s="17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15.75" hidden="1" x14ac:dyDescent="0.2">
      <c r="A104" s="12"/>
      <c r="B104" s="19">
        <v>23</v>
      </c>
      <c r="C104" s="17"/>
      <c r="D104" s="17"/>
      <c r="E104" s="17"/>
      <c r="F104" s="17"/>
      <c r="G104" s="17">
        <v>244</v>
      </c>
      <c r="H104" s="17">
        <v>225</v>
      </c>
      <c r="I104" s="15"/>
      <c r="J104" s="15"/>
      <c r="K104" s="15"/>
    </row>
    <row r="105" spans="1:12" ht="31.5" x14ac:dyDescent="0.25">
      <c r="A105" s="20" t="s">
        <v>5</v>
      </c>
      <c r="B105" s="19">
        <v>23</v>
      </c>
      <c r="C105" s="19">
        <v>0</v>
      </c>
      <c r="D105" s="19">
        <v>21</v>
      </c>
      <c r="E105" s="19"/>
      <c r="F105" s="21"/>
      <c r="G105" s="19"/>
      <c r="H105" s="19"/>
      <c r="I105" s="19">
        <f t="shared" ref="I105:K109" si="16">I106</f>
        <v>8000</v>
      </c>
      <c r="J105" s="19">
        <f t="shared" si="16"/>
        <v>7500</v>
      </c>
      <c r="K105" s="19">
        <f t="shared" si="16"/>
        <v>6408</v>
      </c>
      <c r="L105">
        <f>I105</f>
        <v>8000</v>
      </c>
    </row>
    <row r="106" spans="1:12" ht="31.5" x14ac:dyDescent="0.2">
      <c r="A106" s="23" t="s">
        <v>41</v>
      </c>
      <c r="B106" s="19">
        <v>23</v>
      </c>
      <c r="C106" s="15">
        <v>0</v>
      </c>
      <c r="D106" s="15">
        <v>21</v>
      </c>
      <c r="E106" s="15">
        <v>923</v>
      </c>
      <c r="F106" s="14"/>
      <c r="G106" s="15"/>
      <c r="H106" s="15"/>
      <c r="I106" s="15">
        <f t="shared" si="16"/>
        <v>8000</v>
      </c>
      <c r="J106" s="15">
        <f t="shared" si="16"/>
        <v>7500</v>
      </c>
      <c r="K106" s="15">
        <f t="shared" si="16"/>
        <v>6408</v>
      </c>
    </row>
    <row r="107" spans="1:12" ht="31.5" x14ac:dyDescent="0.25">
      <c r="A107" s="13" t="s">
        <v>5</v>
      </c>
      <c r="B107" s="19">
        <v>23</v>
      </c>
      <c r="C107" s="15">
        <v>0</v>
      </c>
      <c r="D107" s="15">
        <v>21</v>
      </c>
      <c r="E107" s="15">
        <v>923</v>
      </c>
      <c r="F107" s="14">
        <v>81710</v>
      </c>
      <c r="G107" s="15"/>
      <c r="H107" s="15"/>
      <c r="I107" s="15">
        <f t="shared" si="16"/>
        <v>8000</v>
      </c>
      <c r="J107" s="15">
        <f t="shared" si="16"/>
        <v>7500</v>
      </c>
      <c r="K107" s="15">
        <f t="shared" si="16"/>
        <v>6408</v>
      </c>
    </row>
    <row r="108" spans="1:12" ht="31.5" x14ac:dyDescent="0.2">
      <c r="A108" s="10" t="s">
        <v>14</v>
      </c>
      <c r="B108" s="19">
        <v>23</v>
      </c>
      <c r="C108" s="15">
        <v>0</v>
      </c>
      <c r="D108" s="15">
        <v>21</v>
      </c>
      <c r="E108" s="15">
        <v>923</v>
      </c>
      <c r="F108" s="14">
        <v>81710</v>
      </c>
      <c r="G108" s="15">
        <v>200</v>
      </c>
      <c r="H108" s="15"/>
      <c r="I108" s="15">
        <f t="shared" si="16"/>
        <v>8000</v>
      </c>
      <c r="J108" s="15">
        <f t="shared" si="16"/>
        <v>7500</v>
      </c>
      <c r="K108" s="15">
        <f t="shared" si="16"/>
        <v>6408</v>
      </c>
    </row>
    <row r="109" spans="1:12" ht="47.25" x14ac:dyDescent="0.2">
      <c r="A109" s="10" t="s">
        <v>11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>
        <v>240</v>
      </c>
      <c r="H109" s="15"/>
      <c r="I109" s="15">
        <v>8000</v>
      </c>
      <c r="J109" s="15">
        <f t="shared" si="16"/>
        <v>7500</v>
      </c>
      <c r="K109" s="15">
        <f t="shared" si="16"/>
        <v>6408</v>
      </c>
    </row>
    <row r="110" spans="1:12" ht="15.75" hidden="1" x14ac:dyDescent="0.2">
      <c r="A110" s="44"/>
      <c r="B110" s="34"/>
      <c r="C110" s="32"/>
      <c r="D110" s="32"/>
      <c r="E110" s="32"/>
      <c r="F110" s="45"/>
      <c r="G110" s="32">
        <v>244</v>
      </c>
      <c r="H110" s="32"/>
      <c r="I110" s="32">
        <f>I111+I112</f>
        <v>10000</v>
      </c>
      <c r="J110" s="32">
        <f>J111+J112</f>
        <v>7500</v>
      </c>
      <c r="K110" s="32">
        <f>K111+K112</f>
        <v>6408</v>
      </c>
    </row>
    <row r="111" spans="1:12" ht="15.75" hidden="1" x14ac:dyDescent="0.2">
      <c r="A111" s="44"/>
      <c r="B111" s="34"/>
      <c r="C111" s="32"/>
      <c r="D111" s="32"/>
      <c r="E111" s="32"/>
      <c r="F111" s="45"/>
      <c r="G111" s="32"/>
      <c r="H111" s="32">
        <v>225</v>
      </c>
      <c r="I111" s="32">
        <v>5000</v>
      </c>
      <c r="J111" s="32">
        <v>3750</v>
      </c>
      <c r="K111" s="32">
        <v>3600</v>
      </c>
    </row>
    <row r="112" spans="1:12" ht="15.75" hidden="1" x14ac:dyDescent="0.2">
      <c r="A112" s="44"/>
      <c r="B112" s="34"/>
      <c r="C112" s="32"/>
      <c r="D112" s="32"/>
      <c r="E112" s="32"/>
      <c r="F112" s="45"/>
      <c r="G112" s="32"/>
      <c r="H112" s="32">
        <v>346</v>
      </c>
      <c r="I112" s="32">
        <v>5000</v>
      </c>
      <c r="J112" s="32">
        <v>3750</v>
      </c>
      <c r="K112" s="32">
        <v>2808</v>
      </c>
    </row>
    <row r="113" spans="1:12" ht="15.75" hidden="1" x14ac:dyDescent="0.25">
      <c r="A113" s="20" t="s">
        <v>23</v>
      </c>
      <c r="B113" s="19">
        <v>23</v>
      </c>
      <c r="C113" s="19">
        <v>0</v>
      </c>
      <c r="D113" s="19">
        <v>22</v>
      </c>
      <c r="E113" s="19"/>
      <c r="F113" s="21"/>
      <c r="G113" s="19"/>
      <c r="H113" s="19"/>
      <c r="I113" s="15">
        <f t="shared" ref="I113:K118" si="17">I114</f>
        <v>0</v>
      </c>
      <c r="J113" s="15">
        <f t="shared" si="17"/>
        <v>0</v>
      </c>
      <c r="K113" s="15">
        <f t="shared" si="17"/>
        <v>0</v>
      </c>
      <c r="L113">
        <f>I113</f>
        <v>0</v>
      </c>
    </row>
    <row r="114" spans="1:12" ht="31.5" hidden="1" x14ac:dyDescent="0.2">
      <c r="A114" s="23" t="s">
        <v>41</v>
      </c>
      <c r="B114" s="19">
        <v>23</v>
      </c>
      <c r="C114" s="15">
        <v>0</v>
      </c>
      <c r="D114" s="15">
        <v>22</v>
      </c>
      <c r="E114" s="15">
        <v>923</v>
      </c>
      <c r="F114" s="14"/>
      <c r="G114" s="15"/>
      <c r="H114" s="15"/>
      <c r="I114" s="15">
        <f t="shared" si="17"/>
        <v>0</v>
      </c>
      <c r="J114" s="15">
        <f t="shared" si="17"/>
        <v>0</v>
      </c>
      <c r="K114" s="15">
        <f t="shared" si="17"/>
        <v>0</v>
      </c>
    </row>
    <row r="115" spans="1:12" ht="15.75" hidden="1" x14ac:dyDescent="0.25">
      <c r="A115" s="13" t="s">
        <v>23</v>
      </c>
      <c r="B115" s="19">
        <v>23</v>
      </c>
      <c r="C115" s="15">
        <v>0</v>
      </c>
      <c r="D115" s="15">
        <v>22</v>
      </c>
      <c r="E115" s="15">
        <v>923</v>
      </c>
      <c r="F115" s="14">
        <v>81730</v>
      </c>
      <c r="G115" s="15"/>
      <c r="H115" s="15"/>
      <c r="I115" s="15">
        <f t="shared" si="17"/>
        <v>0</v>
      </c>
      <c r="J115" s="15">
        <f t="shared" si="17"/>
        <v>0</v>
      </c>
      <c r="K115" s="15">
        <f t="shared" si="17"/>
        <v>0</v>
      </c>
    </row>
    <row r="116" spans="1:12" ht="31.5" hidden="1" x14ac:dyDescent="0.2">
      <c r="A116" s="10" t="s">
        <v>14</v>
      </c>
      <c r="B116" s="19">
        <v>23</v>
      </c>
      <c r="C116" s="15">
        <v>0</v>
      </c>
      <c r="D116" s="15">
        <v>22</v>
      </c>
      <c r="E116" s="15">
        <v>923</v>
      </c>
      <c r="F116" s="14">
        <v>81730</v>
      </c>
      <c r="G116" s="15">
        <v>200</v>
      </c>
      <c r="H116" s="15"/>
      <c r="I116" s="15">
        <f t="shared" si="17"/>
        <v>0</v>
      </c>
      <c r="J116" s="15">
        <f t="shared" si="17"/>
        <v>0</v>
      </c>
      <c r="K116" s="15">
        <f t="shared" si="17"/>
        <v>0</v>
      </c>
    </row>
    <row r="117" spans="1:12" ht="47.25" hidden="1" x14ac:dyDescent="0.2">
      <c r="A117" s="10" t="s">
        <v>11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>
        <v>240</v>
      </c>
      <c r="H117" s="15"/>
      <c r="I117" s="15">
        <f t="shared" si="17"/>
        <v>0</v>
      </c>
      <c r="J117" s="15">
        <f t="shared" si="17"/>
        <v>0</v>
      </c>
      <c r="K117" s="15">
        <f t="shared" si="17"/>
        <v>0</v>
      </c>
    </row>
    <row r="118" spans="1:12" ht="15.75" hidden="1" x14ac:dyDescent="0.2">
      <c r="A118" s="11"/>
      <c r="B118" s="19">
        <v>23</v>
      </c>
      <c r="C118" s="17"/>
      <c r="D118" s="17"/>
      <c r="E118" s="17"/>
      <c r="F118" s="17"/>
      <c r="G118" s="17">
        <v>244</v>
      </c>
      <c r="H118" s="17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15.75" hidden="1" x14ac:dyDescent="0.2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346</v>
      </c>
      <c r="I119" s="15"/>
      <c r="J119" s="15"/>
      <c r="K119" s="15"/>
    </row>
    <row r="120" spans="1:12" ht="31.5" x14ac:dyDescent="0.25">
      <c r="A120" s="20" t="s">
        <v>51</v>
      </c>
      <c r="B120" s="19">
        <v>23</v>
      </c>
      <c r="C120" s="19">
        <v>0</v>
      </c>
      <c r="D120" s="19">
        <v>23</v>
      </c>
      <c r="E120" s="19"/>
      <c r="F120" s="21"/>
      <c r="G120" s="19"/>
      <c r="H120" s="19"/>
      <c r="I120" s="19">
        <f t="shared" ref="I120:K125" si="18">I121</f>
        <v>500</v>
      </c>
      <c r="J120" s="19">
        <f t="shared" si="18"/>
        <v>2000</v>
      </c>
      <c r="K120" s="19">
        <f t="shared" si="18"/>
        <v>2000</v>
      </c>
    </row>
    <row r="121" spans="1:12" ht="31.5" x14ac:dyDescent="0.2">
      <c r="A121" s="23" t="s">
        <v>41</v>
      </c>
      <c r="B121" s="15">
        <v>23</v>
      </c>
      <c r="C121" s="15">
        <v>0</v>
      </c>
      <c r="D121" s="15">
        <v>23</v>
      </c>
      <c r="E121" s="15">
        <v>923</v>
      </c>
      <c r="F121" s="14"/>
      <c r="G121" s="15"/>
      <c r="H121" s="15"/>
      <c r="I121" s="15">
        <f t="shared" si="18"/>
        <v>500</v>
      </c>
      <c r="J121" s="15">
        <f t="shared" si="18"/>
        <v>2000</v>
      </c>
      <c r="K121" s="15">
        <f t="shared" si="18"/>
        <v>2000</v>
      </c>
    </row>
    <row r="122" spans="1:12" ht="31.5" x14ac:dyDescent="0.25">
      <c r="A122" s="13" t="s">
        <v>51</v>
      </c>
      <c r="B122" s="15">
        <v>23</v>
      </c>
      <c r="C122" s="15">
        <v>0</v>
      </c>
      <c r="D122" s="15">
        <v>23</v>
      </c>
      <c r="E122" s="15">
        <v>923</v>
      </c>
      <c r="F122" s="14">
        <v>82300</v>
      </c>
      <c r="G122" s="15"/>
      <c r="H122" s="15"/>
      <c r="I122" s="15">
        <f t="shared" si="18"/>
        <v>500</v>
      </c>
      <c r="J122" s="15">
        <f t="shared" si="18"/>
        <v>2000</v>
      </c>
      <c r="K122" s="15">
        <f t="shared" si="18"/>
        <v>2000</v>
      </c>
    </row>
    <row r="123" spans="1:12" ht="31.5" x14ac:dyDescent="0.2">
      <c r="A123" s="10" t="s">
        <v>14</v>
      </c>
      <c r="B123" s="15">
        <v>23</v>
      </c>
      <c r="C123" s="15">
        <v>0</v>
      </c>
      <c r="D123" s="15">
        <v>23</v>
      </c>
      <c r="E123" s="15">
        <v>923</v>
      </c>
      <c r="F123" s="14">
        <v>82300</v>
      </c>
      <c r="G123" s="15">
        <v>200</v>
      </c>
      <c r="H123" s="15"/>
      <c r="I123" s="15">
        <f t="shared" si="18"/>
        <v>500</v>
      </c>
      <c r="J123" s="15">
        <f t="shared" si="18"/>
        <v>2000</v>
      </c>
      <c r="K123" s="15">
        <f t="shared" si="18"/>
        <v>2000</v>
      </c>
    </row>
    <row r="124" spans="1:12" ht="47.25" x14ac:dyDescent="0.2">
      <c r="A124" s="10" t="s">
        <v>11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>
        <v>240</v>
      </c>
      <c r="H124" s="15"/>
      <c r="I124" s="15">
        <v>500</v>
      </c>
      <c r="J124" s="15">
        <f t="shared" si="18"/>
        <v>2000</v>
      </c>
      <c r="K124" s="15">
        <f t="shared" si="18"/>
        <v>2000</v>
      </c>
    </row>
    <row r="125" spans="1:12" ht="15.75" hidden="1" x14ac:dyDescent="0.2">
      <c r="A125" s="11"/>
      <c r="B125" s="17"/>
      <c r="C125" s="17"/>
      <c r="D125" s="17"/>
      <c r="E125" s="17"/>
      <c r="F125" s="17"/>
      <c r="G125" s="17">
        <v>244</v>
      </c>
      <c r="H125" s="17"/>
      <c r="I125" s="17">
        <f t="shared" si="18"/>
        <v>2000</v>
      </c>
      <c r="J125" s="17">
        <f t="shared" si="18"/>
        <v>2000</v>
      </c>
      <c r="K125" s="17">
        <f t="shared" si="18"/>
        <v>2000</v>
      </c>
    </row>
    <row r="126" spans="1:12" ht="15.75" hidden="1" x14ac:dyDescent="0.2">
      <c r="A126" s="12" t="s">
        <v>52</v>
      </c>
      <c r="B126" s="17"/>
      <c r="C126" s="17"/>
      <c r="D126" s="17"/>
      <c r="E126" s="17"/>
      <c r="F126" s="17"/>
      <c r="G126" s="17">
        <v>244</v>
      </c>
      <c r="H126" s="17">
        <v>349</v>
      </c>
      <c r="I126" s="17">
        <v>2000</v>
      </c>
      <c r="J126" s="17">
        <v>2000</v>
      </c>
      <c r="K126" s="17">
        <v>2000</v>
      </c>
    </row>
    <row r="127" spans="1:12" ht="31.5" x14ac:dyDescent="0.25">
      <c r="A127" s="20" t="s">
        <v>53</v>
      </c>
      <c r="B127" s="19">
        <v>23</v>
      </c>
      <c r="C127" s="19">
        <v>0</v>
      </c>
      <c r="D127" s="19">
        <v>24</v>
      </c>
      <c r="E127" s="19"/>
      <c r="F127" s="21"/>
      <c r="G127" s="19"/>
      <c r="H127" s="19"/>
      <c r="I127" s="19">
        <f t="shared" ref="I127:K131" si="19">I128</f>
        <v>500</v>
      </c>
      <c r="J127" s="19">
        <f t="shared" si="19"/>
        <v>2000</v>
      </c>
      <c r="K127" s="19">
        <f t="shared" si="19"/>
        <v>2000</v>
      </c>
    </row>
    <row r="128" spans="1:12" ht="31.5" x14ac:dyDescent="0.2">
      <c r="A128" s="23" t="s">
        <v>41</v>
      </c>
      <c r="B128" s="15">
        <v>23</v>
      </c>
      <c r="C128" s="15">
        <v>0</v>
      </c>
      <c r="D128" s="15">
        <v>24</v>
      </c>
      <c r="E128" s="15">
        <v>923</v>
      </c>
      <c r="F128" s="14"/>
      <c r="G128" s="15"/>
      <c r="H128" s="15"/>
      <c r="I128" s="15">
        <f t="shared" si="19"/>
        <v>500</v>
      </c>
      <c r="J128" s="15">
        <f t="shared" si="19"/>
        <v>2000</v>
      </c>
      <c r="K128" s="15">
        <f t="shared" si="19"/>
        <v>2000</v>
      </c>
    </row>
    <row r="129" spans="1:12" ht="31.5" x14ac:dyDescent="0.25">
      <c r="A129" s="13" t="s">
        <v>53</v>
      </c>
      <c r="B129" s="15">
        <v>23</v>
      </c>
      <c r="C129" s="15">
        <v>0</v>
      </c>
      <c r="D129" s="15">
        <v>24</v>
      </c>
      <c r="E129" s="15">
        <v>923</v>
      </c>
      <c r="F129" s="14">
        <v>82360</v>
      </c>
      <c r="G129" s="15"/>
      <c r="H129" s="15"/>
      <c r="I129" s="15">
        <f t="shared" si="19"/>
        <v>500</v>
      </c>
      <c r="J129" s="15">
        <f t="shared" si="19"/>
        <v>2000</v>
      </c>
      <c r="K129" s="15">
        <f t="shared" si="19"/>
        <v>2000</v>
      </c>
    </row>
    <row r="130" spans="1:12" ht="31.5" x14ac:dyDescent="0.2">
      <c r="A130" s="10" t="s">
        <v>14</v>
      </c>
      <c r="B130" s="15">
        <v>23</v>
      </c>
      <c r="C130" s="15">
        <v>0</v>
      </c>
      <c r="D130" s="15">
        <v>24</v>
      </c>
      <c r="E130" s="15">
        <v>923</v>
      </c>
      <c r="F130" s="14">
        <v>82360</v>
      </c>
      <c r="G130" s="15">
        <v>200</v>
      </c>
      <c r="H130" s="15"/>
      <c r="I130" s="15">
        <f t="shared" si="19"/>
        <v>500</v>
      </c>
      <c r="J130" s="15">
        <f t="shared" si="19"/>
        <v>2000</v>
      </c>
      <c r="K130" s="15">
        <f t="shared" si="19"/>
        <v>2000</v>
      </c>
    </row>
    <row r="131" spans="1:12" ht="47.25" x14ac:dyDescent="0.2">
      <c r="A131" s="10" t="s">
        <v>11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>
        <v>240</v>
      </c>
      <c r="H131" s="15"/>
      <c r="I131" s="15">
        <v>500</v>
      </c>
      <c r="J131" s="15">
        <f t="shared" si="19"/>
        <v>2000</v>
      </c>
      <c r="K131" s="15">
        <f t="shared" si="19"/>
        <v>2000</v>
      </c>
    </row>
    <row r="132" spans="1:12" ht="15.75" hidden="1" x14ac:dyDescent="0.2">
      <c r="A132" s="11"/>
      <c r="B132" s="17"/>
      <c r="C132" s="17"/>
      <c r="D132" s="17"/>
      <c r="E132" s="17"/>
      <c r="F132" s="17"/>
      <c r="G132" s="17">
        <v>244</v>
      </c>
      <c r="H132" s="17"/>
      <c r="I132" s="17">
        <f>I133+I134</f>
        <v>2000</v>
      </c>
      <c r="J132" s="17">
        <f>J133+J134</f>
        <v>2000</v>
      </c>
      <c r="K132" s="17">
        <f>K133+K134</f>
        <v>2000</v>
      </c>
    </row>
    <row r="133" spans="1:12" ht="15.75" hidden="1" x14ac:dyDescent="0.2">
      <c r="A133" s="12" t="s">
        <v>52</v>
      </c>
      <c r="B133" s="17"/>
      <c r="C133" s="17"/>
      <c r="D133" s="17"/>
      <c r="E133" s="17"/>
      <c r="F133" s="17"/>
      <c r="G133" s="17">
        <v>244</v>
      </c>
      <c r="H133" s="17">
        <v>349</v>
      </c>
      <c r="I133" s="17">
        <v>2000</v>
      </c>
      <c r="J133" s="17">
        <v>2000</v>
      </c>
      <c r="K133" s="17">
        <v>2000</v>
      </c>
    </row>
    <row r="134" spans="1:12" ht="15.75" hidden="1" x14ac:dyDescent="0.2">
      <c r="A134" s="12"/>
      <c r="B134" s="17"/>
      <c r="C134" s="17"/>
      <c r="D134" s="17"/>
      <c r="E134" s="17"/>
      <c r="F134" s="17"/>
      <c r="G134" s="17">
        <v>244</v>
      </c>
      <c r="H134" s="17"/>
      <c r="I134" s="17"/>
      <c r="J134" s="17">
        <v>0</v>
      </c>
      <c r="K134" s="17">
        <v>0</v>
      </c>
    </row>
    <row r="135" spans="1:12" ht="15.75" hidden="1" x14ac:dyDescent="0.2">
      <c r="A135" s="12"/>
      <c r="B135" s="19"/>
      <c r="C135" s="17"/>
      <c r="D135" s="17"/>
      <c r="E135" s="17"/>
      <c r="F135" s="17"/>
      <c r="G135" s="17"/>
      <c r="H135" s="17"/>
      <c r="I135" s="15"/>
      <c r="J135" s="15"/>
      <c r="K135" s="15"/>
    </row>
    <row r="136" spans="1:12" ht="99" customHeight="1" x14ac:dyDescent="0.25">
      <c r="A136" s="20" t="s">
        <v>45</v>
      </c>
      <c r="B136" s="19">
        <v>23</v>
      </c>
      <c r="C136" s="19">
        <v>0</v>
      </c>
      <c r="D136" s="19">
        <v>26</v>
      </c>
      <c r="E136" s="19">
        <v>923</v>
      </c>
      <c r="F136" s="21">
        <v>84400</v>
      </c>
      <c r="G136" s="19"/>
      <c r="H136" s="19"/>
      <c r="I136" s="19">
        <f t="shared" ref="I136:K138" si="20">I137</f>
        <v>600</v>
      </c>
      <c r="J136" s="19">
        <f t="shared" si="20"/>
        <v>600</v>
      </c>
      <c r="K136" s="19">
        <f t="shared" si="20"/>
        <v>0</v>
      </c>
      <c r="L136">
        <f>I136</f>
        <v>600</v>
      </c>
    </row>
    <row r="137" spans="1:12" ht="15.75" x14ac:dyDescent="0.2">
      <c r="A137" s="23" t="s">
        <v>8</v>
      </c>
      <c r="B137" s="19">
        <v>23</v>
      </c>
      <c r="C137" s="15">
        <v>0</v>
      </c>
      <c r="D137" s="15">
        <v>26</v>
      </c>
      <c r="E137" s="15">
        <v>923</v>
      </c>
      <c r="F137" s="14">
        <v>84400</v>
      </c>
      <c r="G137" s="15">
        <v>500</v>
      </c>
      <c r="H137" s="15"/>
      <c r="I137" s="15">
        <f t="shared" si="20"/>
        <v>600</v>
      </c>
      <c r="J137" s="15">
        <f t="shared" si="20"/>
        <v>600</v>
      </c>
      <c r="K137" s="15">
        <f t="shared" si="20"/>
        <v>0</v>
      </c>
    </row>
    <row r="138" spans="1:12" ht="15.75" x14ac:dyDescent="0.25">
      <c r="A138" s="13" t="s">
        <v>25</v>
      </c>
      <c r="B138" s="19">
        <v>23</v>
      </c>
      <c r="C138" s="15">
        <v>0</v>
      </c>
      <c r="D138" s="15">
        <v>26</v>
      </c>
      <c r="E138" s="15">
        <v>923</v>
      </c>
      <c r="F138" s="14">
        <v>84400</v>
      </c>
      <c r="G138" s="15">
        <v>540</v>
      </c>
      <c r="H138" s="15"/>
      <c r="I138" s="15">
        <f t="shared" si="20"/>
        <v>600</v>
      </c>
      <c r="J138" s="15">
        <f t="shared" si="20"/>
        <v>600</v>
      </c>
      <c r="K138" s="15">
        <f t="shared" si="20"/>
        <v>0</v>
      </c>
    </row>
    <row r="139" spans="1:12" ht="15.75" hidden="1" x14ac:dyDescent="0.2">
      <c r="A139" s="11"/>
      <c r="B139" s="19">
        <v>23</v>
      </c>
      <c r="C139" s="17"/>
      <c r="D139" s="17"/>
      <c r="E139" s="17"/>
      <c r="F139" s="17"/>
      <c r="G139" s="17">
        <v>540</v>
      </c>
      <c r="H139" s="17">
        <v>251</v>
      </c>
      <c r="I139" s="17">
        <v>600</v>
      </c>
      <c r="J139" s="17">
        <v>600</v>
      </c>
      <c r="K139" s="17">
        <v>0</v>
      </c>
    </row>
    <row r="140" spans="1:12" ht="103.5" hidden="1" customHeight="1" x14ac:dyDescent="0.25">
      <c r="A140" s="20" t="s">
        <v>24</v>
      </c>
      <c r="B140" s="19">
        <v>23</v>
      </c>
      <c r="C140" s="19">
        <v>0</v>
      </c>
      <c r="D140" s="19">
        <v>25</v>
      </c>
      <c r="E140" s="19"/>
      <c r="F140" s="21"/>
      <c r="G140" s="19"/>
      <c r="H140" s="19"/>
      <c r="I140" s="15">
        <f t="shared" ref="I140:K144" si="21">I141</f>
        <v>0</v>
      </c>
      <c r="J140" s="15">
        <f t="shared" si="21"/>
        <v>0</v>
      </c>
      <c r="K140" s="15">
        <f t="shared" si="21"/>
        <v>0</v>
      </c>
      <c r="L140">
        <f>I140</f>
        <v>0</v>
      </c>
    </row>
    <row r="141" spans="1:12" ht="31.5" hidden="1" x14ac:dyDescent="0.2">
      <c r="A141" s="5" t="s">
        <v>41</v>
      </c>
      <c r="B141" s="19">
        <v>23</v>
      </c>
      <c r="C141" s="15">
        <v>0</v>
      </c>
      <c r="D141" s="15">
        <v>25</v>
      </c>
      <c r="E141" s="15">
        <v>923</v>
      </c>
      <c r="F141" s="14"/>
      <c r="G141" s="15"/>
      <c r="H141" s="15"/>
      <c r="I141" s="15">
        <f t="shared" si="21"/>
        <v>0</v>
      </c>
      <c r="J141" s="15">
        <f t="shared" si="21"/>
        <v>0</v>
      </c>
      <c r="K141" s="15">
        <f t="shared" si="21"/>
        <v>0</v>
      </c>
    </row>
    <row r="142" spans="1:12" ht="94.5" hidden="1" x14ac:dyDescent="0.25">
      <c r="A142" s="13" t="s">
        <v>24</v>
      </c>
      <c r="B142" s="19">
        <v>23</v>
      </c>
      <c r="C142" s="15">
        <v>0</v>
      </c>
      <c r="D142" s="15">
        <v>25</v>
      </c>
      <c r="E142" s="15">
        <v>923</v>
      </c>
      <c r="F142" s="14">
        <v>84260</v>
      </c>
      <c r="G142" s="15"/>
      <c r="H142" s="15"/>
      <c r="I142" s="15">
        <f t="shared" si="21"/>
        <v>0</v>
      </c>
      <c r="J142" s="15">
        <f t="shared" si="21"/>
        <v>0</v>
      </c>
      <c r="K142" s="15">
        <f t="shared" si="21"/>
        <v>0</v>
      </c>
    </row>
    <row r="143" spans="1:12" ht="15.75" hidden="1" x14ac:dyDescent="0.2">
      <c r="A143" s="10" t="s">
        <v>8</v>
      </c>
      <c r="B143" s="19">
        <v>23</v>
      </c>
      <c r="C143" s="15">
        <v>0</v>
      </c>
      <c r="D143" s="15">
        <v>25</v>
      </c>
      <c r="E143" s="15">
        <v>923</v>
      </c>
      <c r="F143" s="14">
        <v>84260</v>
      </c>
      <c r="G143" s="15">
        <v>500</v>
      </c>
      <c r="H143" s="15"/>
      <c r="I143" s="15">
        <f t="shared" si="21"/>
        <v>0</v>
      </c>
      <c r="J143" s="15">
        <f t="shared" si="21"/>
        <v>0</v>
      </c>
      <c r="K143" s="15">
        <f t="shared" si="21"/>
        <v>0</v>
      </c>
    </row>
    <row r="144" spans="1:12" ht="15.75" hidden="1" x14ac:dyDescent="0.2">
      <c r="A144" s="10" t="s">
        <v>25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>
        <v>540</v>
      </c>
      <c r="H144" s="15"/>
      <c r="I144" s="15">
        <f t="shared" si="21"/>
        <v>0</v>
      </c>
      <c r="J144" s="15">
        <f t="shared" si="21"/>
        <v>0</v>
      </c>
      <c r="K144" s="15">
        <f t="shared" si="21"/>
        <v>0</v>
      </c>
    </row>
    <row r="145" spans="1:11" ht="15.75" hidden="1" x14ac:dyDescent="0.2">
      <c r="A145" s="11"/>
      <c r="B145" s="17"/>
      <c r="C145" s="17"/>
      <c r="D145" s="17"/>
      <c r="E145" s="17"/>
      <c r="F145" s="17"/>
      <c r="G145" s="17">
        <v>540</v>
      </c>
      <c r="H145" s="17"/>
      <c r="I145" s="15">
        <f>I146+I147</f>
        <v>0</v>
      </c>
      <c r="J145" s="15">
        <f>J146+J147</f>
        <v>0</v>
      </c>
      <c r="K145" s="15">
        <f>K146+K147</f>
        <v>0</v>
      </c>
    </row>
    <row r="146" spans="1:11" ht="15.75" hidden="1" x14ac:dyDescent="0.2">
      <c r="A146" s="12"/>
      <c r="B146" s="17"/>
      <c r="C146" s="17"/>
      <c r="D146" s="17"/>
      <c r="E146" s="17"/>
      <c r="F146" s="17"/>
      <c r="G146" s="17">
        <v>540</v>
      </c>
      <c r="H146" s="17">
        <v>251</v>
      </c>
      <c r="I146" s="15"/>
      <c r="J146" s="15"/>
      <c r="K146" s="15"/>
    </row>
    <row r="147" spans="1:11" ht="15.75" hidden="1" x14ac:dyDescent="0.2">
      <c r="A147" s="12"/>
      <c r="B147" s="17"/>
      <c r="C147" s="17"/>
      <c r="D147" s="17"/>
      <c r="E147" s="17"/>
      <c r="F147" s="17"/>
      <c r="G147" s="17"/>
      <c r="H147" s="17"/>
      <c r="I147" s="15"/>
      <c r="J147" s="15"/>
      <c r="K147" s="15"/>
    </row>
    <row r="148" spans="1:11" ht="25.5" customHeight="1" x14ac:dyDescent="0.2">
      <c r="A148" s="31" t="s">
        <v>30</v>
      </c>
      <c r="B148" s="32">
        <v>30</v>
      </c>
      <c r="C148" s="32"/>
      <c r="D148" s="32"/>
      <c r="E148" s="32"/>
      <c r="F148" s="32"/>
      <c r="G148" s="32"/>
      <c r="H148" s="32"/>
      <c r="I148" s="36">
        <f>I149</f>
        <v>432205</v>
      </c>
      <c r="J148" s="36">
        <f>J149</f>
        <v>367638</v>
      </c>
      <c r="K148" s="36">
        <f>K149</f>
        <v>402336</v>
      </c>
    </row>
    <row r="149" spans="1:11" ht="31.5" x14ac:dyDescent="0.2">
      <c r="A149" s="23" t="s">
        <v>41</v>
      </c>
      <c r="B149" s="24">
        <v>30</v>
      </c>
      <c r="C149" s="24">
        <v>0</v>
      </c>
      <c r="D149" s="25" t="s">
        <v>32</v>
      </c>
      <c r="E149" s="15">
        <v>923</v>
      </c>
      <c r="F149" s="24"/>
      <c r="G149" s="24"/>
      <c r="H149" s="24"/>
      <c r="I149" s="15">
        <f>I150+I155+I158+I162</f>
        <v>432205</v>
      </c>
      <c r="J149" s="15">
        <f>J150+J155+J158+J162</f>
        <v>367638</v>
      </c>
      <c r="K149" s="15">
        <f>K150+K155+K158+K162</f>
        <v>402336</v>
      </c>
    </row>
    <row r="150" spans="1:11" ht="31.5" x14ac:dyDescent="0.2">
      <c r="A150" s="39" t="s">
        <v>31</v>
      </c>
      <c r="B150" s="37">
        <v>30</v>
      </c>
      <c r="C150" s="37">
        <v>0</v>
      </c>
      <c r="D150" s="37" t="s">
        <v>32</v>
      </c>
      <c r="E150" s="37">
        <v>923</v>
      </c>
      <c r="F150" s="37">
        <v>80010</v>
      </c>
      <c r="G150" s="37"/>
      <c r="H150" s="37"/>
      <c r="I150" s="37">
        <f t="shared" ref="I150:K151" si="22">I151</f>
        <v>431205</v>
      </c>
      <c r="J150" s="37">
        <f t="shared" si="22"/>
        <v>333470</v>
      </c>
      <c r="K150" s="37">
        <f t="shared" si="22"/>
        <v>338978</v>
      </c>
    </row>
    <row r="151" spans="1:11" ht="78.75" x14ac:dyDescent="0.2">
      <c r="A151" s="10" t="s">
        <v>28</v>
      </c>
      <c r="B151" s="24">
        <v>30</v>
      </c>
      <c r="C151" s="24">
        <v>0</v>
      </c>
      <c r="D151" s="25" t="s">
        <v>32</v>
      </c>
      <c r="E151" s="15">
        <v>923</v>
      </c>
      <c r="F151" s="24">
        <v>80010</v>
      </c>
      <c r="G151" s="24">
        <v>100</v>
      </c>
      <c r="H151" s="24"/>
      <c r="I151" s="15">
        <f t="shared" si="22"/>
        <v>431205</v>
      </c>
      <c r="J151" s="15">
        <f t="shared" si="22"/>
        <v>333470</v>
      </c>
      <c r="K151" s="15">
        <f t="shared" si="22"/>
        <v>338978</v>
      </c>
    </row>
    <row r="152" spans="1:11" ht="39" customHeight="1" x14ac:dyDescent="0.2">
      <c r="A152" s="10" t="s">
        <v>29</v>
      </c>
      <c r="B152" s="24">
        <v>30</v>
      </c>
      <c r="C152" s="24">
        <v>0</v>
      </c>
      <c r="D152" s="25" t="s">
        <v>32</v>
      </c>
      <c r="E152" s="15">
        <v>923</v>
      </c>
      <c r="F152" s="24">
        <v>80010</v>
      </c>
      <c r="G152" s="24">
        <v>120</v>
      </c>
      <c r="H152" s="24"/>
      <c r="I152" s="15">
        <f>I153+I154</f>
        <v>431205</v>
      </c>
      <c r="J152" s="15">
        <f>J153+J154</f>
        <v>333470</v>
      </c>
      <c r="K152" s="15">
        <f>K153+K154</f>
        <v>338978</v>
      </c>
    </row>
    <row r="153" spans="1:11" ht="15.75" hidden="1" x14ac:dyDescent="0.2">
      <c r="A153" s="22"/>
      <c r="B153" s="17"/>
      <c r="C153" s="17"/>
      <c r="D153" s="26"/>
      <c r="E153" s="17"/>
      <c r="F153" s="17"/>
      <c r="G153" s="17">
        <v>121</v>
      </c>
      <c r="H153" s="17">
        <v>211</v>
      </c>
      <c r="I153" s="15">
        <v>332114</v>
      </c>
      <c r="J153" s="15">
        <v>256820</v>
      </c>
      <c r="K153" s="15">
        <v>261020</v>
      </c>
    </row>
    <row r="154" spans="1:11" ht="15.75" hidden="1" x14ac:dyDescent="0.2">
      <c r="A154" s="22"/>
      <c r="B154" s="17"/>
      <c r="C154" s="17"/>
      <c r="D154" s="26"/>
      <c r="E154" s="17"/>
      <c r="F154" s="17"/>
      <c r="G154" s="17">
        <v>129</v>
      </c>
      <c r="H154" s="17">
        <v>213</v>
      </c>
      <c r="I154" s="15">
        <v>99091</v>
      </c>
      <c r="J154" s="15">
        <v>76650</v>
      </c>
      <c r="K154" s="15">
        <v>77958</v>
      </c>
    </row>
    <row r="155" spans="1:11" ht="15.75" x14ac:dyDescent="0.2">
      <c r="A155" s="28" t="s">
        <v>33</v>
      </c>
      <c r="B155" s="37">
        <v>30</v>
      </c>
      <c r="C155" s="37">
        <v>0</v>
      </c>
      <c r="D155" s="37" t="s">
        <v>32</v>
      </c>
      <c r="E155" s="37">
        <v>923</v>
      </c>
      <c r="F155" s="37">
        <v>83030</v>
      </c>
      <c r="G155" s="37"/>
      <c r="H155" s="37"/>
      <c r="I155" s="37">
        <f t="shared" ref="I155:K156" si="23">I156</f>
        <v>1000</v>
      </c>
      <c r="J155" s="37">
        <f t="shared" si="23"/>
        <v>4000</v>
      </c>
      <c r="K155" s="37">
        <f t="shared" si="23"/>
        <v>2000</v>
      </c>
    </row>
    <row r="156" spans="1:11" ht="15.75" x14ac:dyDescent="0.2">
      <c r="A156" s="23" t="s">
        <v>2</v>
      </c>
      <c r="B156" s="24">
        <v>30</v>
      </c>
      <c r="C156" s="24">
        <v>0</v>
      </c>
      <c r="D156" s="25" t="s">
        <v>32</v>
      </c>
      <c r="E156" s="24">
        <v>923</v>
      </c>
      <c r="F156" s="24">
        <v>83030</v>
      </c>
      <c r="G156" s="24">
        <v>800</v>
      </c>
      <c r="H156" s="24"/>
      <c r="I156" s="15">
        <f t="shared" si="23"/>
        <v>1000</v>
      </c>
      <c r="J156" s="15">
        <f t="shared" si="23"/>
        <v>4000</v>
      </c>
      <c r="K156" s="15">
        <f t="shared" si="23"/>
        <v>2000</v>
      </c>
    </row>
    <row r="157" spans="1:11" ht="15.75" x14ac:dyDescent="0.2">
      <c r="A157" s="23" t="s">
        <v>34</v>
      </c>
      <c r="B157" s="24">
        <v>30</v>
      </c>
      <c r="C157" s="24">
        <v>0</v>
      </c>
      <c r="D157" s="25" t="s">
        <v>32</v>
      </c>
      <c r="E157" s="24">
        <v>923</v>
      </c>
      <c r="F157" s="24">
        <v>83030</v>
      </c>
      <c r="G157" s="24">
        <v>870</v>
      </c>
      <c r="H157" s="24"/>
      <c r="I157" s="15">
        <v>1000</v>
      </c>
      <c r="J157" s="15">
        <v>4000</v>
      </c>
      <c r="K157" s="15">
        <v>2000</v>
      </c>
    </row>
    <row r="158" spans="1:11" ht="31.5" hidden="1" x14ac:dyDescent="0.2">
      <c r="A158" s="28" t="s">
        <v>43</v>
      </c>
      <c r="B158" s="29">
        <v>30</v>
      </c>
      <c r="C158" s="29">
        <v>0</v>
      </c>
      <c r="D158" s="30" t="s">
        <v>32</v>
      </c>
      <c r="E158" s="29">
        <v>923</v>
      </c>
      <c r="F158" s="29">
        <v>80060</v>
      </c>
      <c r="G158" s="37"/>
      <c r="H158" s="37"/>
      <c r="I158" s="37">
        <f t="shared" ref="I158:K160" si="24">I159</f>
        <v>0</v>
      </c>
      <c r="J158" s="37">
        <f t="shared" si="24"/>
        <v>0</v>
      </c>
      <c r="K158" s="37">
        <f t="shared" si="24"/>
        <v>0</v>
      </c>
    </row>
    <row r="159" spans="1:11" ht="15.75" hidden="1" x14ac:dyDescent="0.2">
      <c r="A159" s="23" t="s">
        <v>2</v>
      </c>
      <c r="B159" s="24">
        <v>30</v>
      </c>
      <c r="C159" s="24">
        <v>0</v>
      </c>
      <c r="D159" s="25" t="s">
        <v>32</v>
      </c>
      <c r="E159" s="24">
        <v>923</v>
      </c>
      <c r="F159" s="24">
        <v>80060</v>
      </c>
      <c r="G159" s="24">
        <v>800</v>
      </c>
      <c r="H159" s="17"/>
      <c r="I159" s="15">
        <f t="shared" si="24"/>
        <v>0</v>
      </c>
      <c r="J159" s="15">
        <f t="shared" si="24"/>
        <v>0</v>
      </c>
      <c r="K159" s="15">
        <f t="shared" si="24"/>
        <v>0</v>
      </c>
    </row>
    <row r="160" spans="1:11" ht="15.75" hidden="1" x14ac:dyDescent="0.2">
      <c r="A160" s="23" t="s">
        <v>44</v>
      </c>
      <c r="B160" s="24">
        <v>30</v>
      </c>
      <c r="C160" s="24">
        <v>0</v>
      </c>
      <c r="D160" s="25" t="s">
        <v>32</v>
      </c>
      <c r="E160" s="24">
        <v>923</v>
      </c>
      <c r="F160" s="24">
        <v>80060</v>
      </c>
      <c r="G160" s="24">
        <v>880</v>
      </c>
      <c r="H160" s="17"/>
      <c r="I160" s="15">
        <f t="shared" si="24"/>
        <v>0</v>
      </c>
      <c r="J160" s="15">
        <f t="shared" si="24"/>
        <v>0</v>
      </c>
      <c r="K160" s="15">
        <f t="shared" si="24"/>
        <v>0</v>
      </c>
    </row>
    <row r="161" spans="1:12" ht="15.75" hidden="1" x14ac:dyDescent="0.2">
      <c r="A161" s="22"/>
      <c r="B161" s="17"/>
      <c r="C161" s="17"/>
      <c r="D161" s="26"/>
      <c r="E161" s="17"/>
      <c r="F161" s="17"/>
      <c r="G161" s="17"/>
      <c r="H161" s="17">
        <v>290</v>
      </c>
      <c r="I161" s="15">
        <v>0</v>
      </c>
      <c r="J161" s="15">
        <v>0</v>
      </c>
      <c r="K161" s="15">
        <v>0</v>
      </c>
    </row>
    <row r="162" spans="1:12" ht="15.75" x14ac:dyDescent="0.2">
      <c r="A162" s="28" t="s">
        <v>48</v>
      </c>
      <c r="B162" s="37">
        <v>30</v>
      </c>
      <c r="C162" s="37">
        <v>0</v>
      </c>
      <c r="D162" s="37" t="s">
        <v>32</v>
      </c>
      <c r="E162" s="37">
        <v>923</v>
      </c>
      <c r="F162" s="37">
        <v>80080</v>
      </c>
      <c r="G162" s="37"/>
      <c r="H162" s="37"/>
      <c r="I162" s="37"/>
      <c r="J162" s="37">
        <f>J163</f>
        <v>30168</v>
      </c>
      <c r="K162" s="37">
        <f>K163</f>
        <v>61358</v>
      </c>
    </row>
    <row r="163" spans="1:12" ht="15.75" x14ac:dyDescent="0.2">
      <c r="A163" s="23" t="s">
        <v>2</v>
      </c>
      <c r="B163" s="24">
        <v>30</v>
      </c>
      <c r="C163" s="24">
        <v>0</v>
      </c>
      <c r="D163" s="25" t="s">
        <v>32</v>
      </c>
      <c r="E163" s="24">
        <v>923</v>
      </c>
      <c r="F163" s="24">
        <v>80080</v>
      </c>
      <c r="G163" s="24">
        <v>800</v>
      </c>
      <c r="H163" s="17"/>
      <c r="I163" s="15"/>
      <c r="J163" s="15">
        <f>J164</f>
        <v>30168</v>
      </c>
      <c r="K163" s="15">
        <f>K164</f>
        <v>61358</v>
      </c>
    </row>
    <row r="164" spans="1:12" ht="15.75" x14ac:dyDescent="0.2">
      <c r="A164" s="23" t="s">
        <v>34</v>
      </c>
      <c r="B164" s="24">
        <v>30</v>
      </c>
      <c r="C164" s="24">
        <v>0</v>
      </c>
      <c r="D164" s="25" t="s">
        <v>32</v>
      </c>
      <c r="E164" s="24">
        <v>923</v>
      </c>
      <c r="F164" s="24">
        <v>80080</v>
      </c>
      <c r="G164" s="24">
        <v>870</v>
      </c>
      <c r="H164" s="17"/>
      <c r="I164" s="15"/>
      <c r="J164" s="15">
        <v>30168</v>
      </c>
      <c r="K164" s="15">
        <v>61358</v>
      </c>
    </row>
    <row r="165" spans="1:12" ht="21.75" customHeight="1" x14ac:dyDescent="0.2">
      <c r="A165" s="34" t="s">
        <v>26</v>
      </c>
      <c r="B165" s="34"/>
      <c r="C165" s="34"/>
      <c r="D165" s="34"/>
      <c r="E165" s="34"/>
      <c r="F165" s="34"/>
      <c r="G165" s="34"/>
      <c r="H165" s="43"/>
      <c r="I165" s="34">
        <f>I10+I148</f>
        <v>2780654</v>
      </c>
      <c r="J165" s="34">
        <f>J10+J148</f>
        <v>2541847</v>
      </c>
      <c r="K165" s="34">
        <f>K10+K148</f>
        <v>2642217</v>
      </c>
      <c r="L165">
        <f>SUM(L42:L147)</f>
        <v>1215769</v>
      </c>
    </row>
    <row r="168" spans="1:12" x14ac:dyDescent="0.2">
      <c r="I168">
        <v>2282684</v>
      </c>
      <c r="J168">
        <v>2017863</v>
      </c>
      <c r="K168">
        <v>2086147</v>
      </c>
    </row>
    <row r="170" spans="1:12" x14ac:dyDescent="0.2">
      <c r="I170">
        <f>I165-I168</f>
        <v>497970</v>
      </c>
      <c r="J170">
        <f>J165-J168</f>
        <v>523984</v>
      </c>
      <c r="K170">
        <f>K165-K168</f>
        <v>556070</v>
      </c>
    </row>
    <row r="171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78740157480314965" bottom="0.59055118110236227" header="0.11811023622047245" footer="0.11811023622047245"/>
  <pageSetup paperSize="9" scale="63" orientation="portrait" verticalDpi="30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2020-02-13T19:21:00Z</dcterms:modified>
</cp:coreProperties>
</file>