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Морач (2)" sheetId="1" r:id="rId1"/>
  </sheets>
  <definedNames>
    <definedName name="_xlnm.Print_Area" localSheetId="0">'Морач (2)'!$A$1:$I$122</definedName>
  </definedNames>
  <calcPr fullCalcOnLoad="1"/>
</workbook>
</file>

<file path=xl/sharedStrings.xml><?xml version="1.0" encoding="utf-8"?>
<sst xmlns="http://schemas.openxmlformats.org/spreadsheetml/2006/main" count="328" uniqueCount="81">
  <si>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</si>
  <si>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</si>
  <si>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</si>
  <si>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</si>
  <si>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</si>
  <si>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</si>
  <si>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</si>
  <si>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</si>
  <si>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</si>
  <si>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</si>
  <si>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</si>
  <si>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</si>
  <si>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</si>
  <si>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</si>
  <si>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</si>
  <si>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</si>
  <si>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</si>
  <si>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</si>
  <si>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</si>
  <si>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</si>
  <si>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</si>
  <si>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</si>
  <si>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</si>
  <si>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</si>
  <si>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</si>
  <si>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</si>
  <si>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08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</si>
  <si>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</si>
  <si>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</si>
  <si>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</si>
  <si>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</si>
  <si>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</si>
  <si>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</si>
  <si>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</si>
  <si>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</si>
  <si>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</si>
  <si>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</si>
  <si>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</si>
  <si>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</si>
  <si>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</si>
  <si>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</si>
  <si>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</si>
  <si>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</si>
  <si>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</si>
  <si>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</si>
  <si>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</si>
  <si>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</si>
  <si>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</si>
  <si>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</si>
  <si>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 xml:space="preserve"> 2018 год</t>
  </si>
  <si>
    <t>2019 год</t>
  </si>
  <si>
    <t>2020 год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</si>
  <si>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</si>
  <si>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</si>
  <si>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</si>
  <si>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</si>
  <si>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</si>
  <si>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</si>
  <si>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</si>
  <si>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</si>
  <si>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</si>
  <si>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</si>
  <si>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</si>
  <si>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</si>
  <si>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</si>
  <si>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</si>
  <si>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</si>
  <si>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</si>
  <si>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</si>
  <si>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</si>
  <si>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Резервный фонд местной администрации</t>
  </si>
  <si>
    <t>Резервные фонды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</si>
  <si>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</si>
  <si>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</si>
  <si>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Приложение 3</t>
  </si>
  <si>
    <t>"О внесении изменений и дополнений в решение от 20 декабря 2017 г. № 3-153 "О  бюджете муниципального образования "Морачевское сельское поселение" на 2018 год и на плановый период 2019 и 2020 годов"</t>
  </si>
  <si>
    <t>к решению Морачевского сельского Совета народных депутатов от 20 декабря 2017 г. № 3-153 "О бюджете муниципального образования "Морачевское сельское поселение" на 2018 год и на плановый период 2019 и 2020 годов"</t>
  </si>
  <si>
    <t xml:space="preserve">Приложение 7.1 </t>
  </si>
  <si>
    <t>Изменение ведомственной  структуры расходов бюджета муниципального образования " Морачевское сельское поселение"   на 2018 год  и на плановый период 2019 и 2020 годов</t>
  </si>
  <si>
    <t>Эксплуатация и содержание имущества  казны муниципальноого образования</t>
  </si>
  <si>
    <t>от   19 декабря  2018г  №3-176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</si>
</sst>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95"/>
      <color indexed="14"/>
      <name val="Times New Roman"/>
      <family val="1"/>
    </font>
    <font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.95"/>
      <color rgb="FFFF00FF"/>
      <name val="Times New Roman"/>
      <family val="1"/>
    </font>
    <font>
      <sz val="12"/>
      <color rgb="FFFF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0" xfId="51" applyFont="1" applyFill="1" applyBorder="1" applyAlignment="1">
      <alignment horizontal="center" vertical="center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8" fillId="33" borderId="10" xfId="44" applyNumberFormat="1" applyFont="1" applyFill="1" applyBorder="1" applyAlignment="1">
      <alignment horizontal="left" vertical="center" wrapText="1"/>
    </xf>
    <xf numFmtId="0" fontId="5" fillId="33" borderId="10" xfId="43" applyNumberFormat="1" applyFont="1" applyFill="1" applyBorder="1" applyAlignment="1">
      <alignment horizontal="center" vertical="center" wrapText="1"/>
    </xf>
    <xf numFmtId="0" fontId="5" fillId="33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10" fillId="33" borderId="10" xfId="44" applyNumberFormat="1" applyFont="1" applyFill="1" applyBorder="1" applyAlignment="1">
      <alignment horizontal="left" vertical="center" wrapText="1"/>
    </xf>
    <xf numFmtId="0" fontId="11" fillId="33" borderId="10" xfId="43" applyNumberFormat="1" applyFont="1" applyFill="1" applyBorder="1" applyAlignment="1">
      <alignment horizontal="center" vertical="center" wrapText="1"/>
    </xf>
    <xf numFmtId="0" fontId="11" fillId="33" borderId="10" xfId="61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57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1" fillId="33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49" fontId="12" fillId="0" borderId="10" xfId="57" applyNumberFormat="1" applyFont="1" applyFill="1" applyBorder="1" applyAlignment="1">
      <alignment horizontal="center" vertical="center" wrapText="1"/>
    </xf>
    <xf numFmtId="0" fontId="12" fillId="0" borderId="10" xfId="43" applyNumberFormat="1" applyFont="1" applyFill="1" applyBorder="1" applyAlignment="1">
      <alignment horizontal="center" vertical="center" wrapText="1"/>
    </xf>
    <xf numFmtId="0" fontId="12" fillId="0" borderId="10" xfId="61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2" fillId="0" borderId="16" xfId="57" applyNumberFormat="1" applyFont="1" applyFill="1" applyBorder="1" applyAlignment="1">
      <alignment horizontal="center" vertical="center" wrapText="1"/>
    </xf>
    <xf numFmtId="0" fontId="12" fillId="0" borderId="17" xfId="57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top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left" vertical="center" wrapText="1"/>
    </xf>
    <xf numFmtId="0" fontId="12" fillId="33" borderId="10" xfId="43" applyNumberFormat="1" applyFont="1" applyFill="1" applyBorder="1" applyAlignment="1">
      <alignment horizontal="center" vertical="center" wrapText="1"/>
    </xf>
    <xf numFmtId="0" fontId="12" fillId="33" borderId="10" xfId="61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8" fillId="0" borderId="10" xfId="44" applyNumberFormat="1" applyFont="1" applyFill="1" applyBorder="1" applyAlignment="1">
      <alignment horizontal="left" vertical="center" wrapText="1"/>
    </xf>
    <xf numFmtId="0" fontId="10" fillId="0" borderId="10" xfId="44" applyNumberFormat="1" applyFont="1" applyFill="1" applyBorder="1" applyAlignment="1">
      <alignment horizontal="left" vertical="center" wrapText="1"/>
    </xf>
    <xf numFmtId="49" fontId="5" fillId="0" borderId="10" xfId="43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 wrapText="1"/>
    </xf>
    <xf numFmtId="0" fontId="17" fillId="0" borderId="10" xfId="57" applyNumberFormat="1" applyFont="1" applyFill="1" applyBorder="1" applyAlignment="1">
      <alignment horizontal="center" vertical="center" wrapText="1"/>
    </xf>
    <xf numFmtId="0" fontId="16" fillId="0" borderId="10" xfId="44" applyNumberFormat="1" applyFont="1" applyFill="1" applyBorder="1" applyAlignment="1">
      <alignment horizontal="left" vertical="center" wrapText="1"/>
    </xf>
    <xf numFmtId="0" fontId="4" fillId="0" borderId="10" xfId="61" applyNumberFormat="1" applyFont="1" applyFill="1" applyBorder="1" applyAlignment="1">
      <alignment horizontal="center" vertical="center" wrapText="1"/>
    </xf>
    <xf numFmtId="49" fontId="4" fillId="0" borderId="10" xfId="43" applyNumberFormat="1" applyFont="1" applyFill="1" applyBorder="1" applyAlignment="1">
      <alignment horizontal="center" vertical="center" wrapText="1"/>
    </xf>
    <xf numFmtId="49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1" fillId="33" borderId="13" xfId="61" applyNumberFormat="1" applyFont="1" applyFill="1" applyBorder="1" applyAlignment="1">
      <alignment horizontal="center" vertical="center" wrapText="1"/>
    </xf>
    <xf numFmtId="0" fontId="10" fillId="34" borderId="10" xfId="44" applyNumberFormat="1" applyFont="1" applyFill="1" applyBorder="1" applyAlignment="1">
      <alignment horizontal="left" vertical="center" wrapText="1"/>
    </xf>
    <xf numFmtId="0" fontId="13" fillId="34" borderId="10" xfId="57" applyNumberFormat="1" applyFont="1" applyFill="1" applyBorder="1" applyAlignment="1">
      <alignment horizontal="center" vertical="center" wrapText="1"/>
    </xf>
    <xf numFmtId="0" fontId="12" fillId="34" borderId="10" xfId="61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4" fillId="34" borderId="10" xfId="43" applyNumberFormat="1" applyFont="1" applyFill="1" applyBorder="1" applyAlignment="1">
      <alignment horizontal="center" vertical="center" wrapText="1"/>
    </xf>
    <xf numFmtId="49" fontId="4" fillId="34" borderId="10" xfId="61" applyNumberFormat="1" applyFont="1" applyFill="1" applyBorder="1" applyAlignment="1">
      <alignment horizontal="center" vertical="center" wrapText="1"/>
    </xf>
    <xf numFmtId="0" fontId="4" fillId="34" borderId="10" xfId="61" applyNumberFormat="1" applyFont="1" applyFill="1" applyBorder="1" applyAlignment="1">
      <alignment horizontal="center" vertical="center" wrapText="1"/>
    </xf>
    <xf numFmtId="0" fontId="8" fillId="34" borderId="10" xfId="44" applyNumberFormat="1" applyFont="1" applyFill="1" applyBorder="1" applyAlignment="1">
      <alignment horizontal="left" vertical="center" wrapText="1"/>
    </xf>
    <xf numFmtId="49" fontId="5" fillId="34" borderId="10" xfId="43" applyNumberFormat="1" applyFont="1" applyFill="1" applyBorder="1" applyAlignment="1">
      <alignment horizontal="center" vertical="center" wrapText="1"/>
    </xf>
    <xf numFmtId="49" fontId="5" fillId="34" borderId="10" xfId="61" applyNumberFormat="1" applyFont="1" applyFill="1" applyBorder="1" applyAlignment="1">
      <alignment horizontal="center" vertical="center" wrapText="1"/>
    </xf>
    <xf numFmtId="0" fontId="5" fillId="34" borderId="10" xfId="61" applyNumberFormat="1" applyFont="1" applyFill="1" applyBorder="1" applyAlignment="1">
      <alignment horizontal="center" vertical="center" wrapText="1"/>
    </xf>
    <xf numFmtId="0" fontId="10" fillId="33" borderId="15" xfId="44" applyNumberFormat="1" applyFont="1" applyFill="1" applyBorder="1" applyAlignment="1">
      <alignment horizontal="left" vertical="center" wrapText="1"/>
    </xf>
    <xf numFmtId="0" fontId="10" fillId="0" borderId="16" xfId="44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top" wrapText="1"/>
    </xf>
    <xf numFmtId="0" fontId="10" fillId="35" borderId="10" xfId="0" applyFont="1" applyFill="1" applyBorder="1" applyAlignment="1">
      <alignment horizontal="left" vertical="center" wrapText="1"/>
    </xf>
    <xf numFmtId="0" fontId="13" fillId="35" borderId="10" xfId="57" applyNumberFormat="1" applyFont="1" applyFill="1" applyBorder="1" applyAlignment="1">
      <alignment horizontal="center" vertical="center" wrapText="1"/>
    </xf>
    <xf numFmtId="49" fontId="12" fillId="35" borderId="10" xfId="57" applyNumberFormat="1" applyFont="1" applyFill="1" applyBorder="1" applyAlignment="1">
      <alignment horizontal="center" vertical="center" wrapText="1"/>
    </xf>
    <xf numFmtId="0" fontId="12" fillId="35" borderId="10" xfId="57" applyNumberFormat="1" applyFont="1" applyFill="1" applyBorder="1" applyAlignment="1">
      <alignment horizontal="center" vertical="center" wrapText="1"/>
    </xf>
    <xf numFmtId="0" fontId="12" fillId="0" borderId="13" xfId="57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top" wrapText="1"/>
    </xf>
    <xf numFmtId="0" fontId="11" fillId="0" borderId="10" xfId="43" applyNumberFormat="1" applyFont="1" applyFill="1" applyBorder="1" applyAlignment="1">
      <alignment horizontal="center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10" fillId="0" borderId="10" xfId="57" applyNumberFormat="1" applyFont="1" applyFill="1" applyBorder="1" applyAlignment="1">
      <alignment horizontal="center" vertical="center" wrapText="1"/>
    </xf>
    <xf numFmtId="0" fontId="11" fillId="34" borderId="10" xfId="43" applyNumberFormat="1" applyFont="1" applyFill="1" applyBorder="1" applyAlignment="1">
      <alignment horizontal="center" vertical="center" wrapText="1"/>
    </xf>
    <xf numFmtId="0" fontId="11" fillId="34" borderId="10" xfId="61" applyNumberFormat="1" applyFont="1" applyFill="1" applyBorder="1" applyAlignment="1">
      <alignment horizontal="center" vertical="center" wrapText="1"/>
    </xf>
    <xf numFmtId="49" fontId="11" fillId="33" borderId="10" xfId="43" applyNumberFormat="1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left" vertical="center" wrapText="1"/>
    </xf>
    <xf numFmtId="0" fontId="13" fillId="31" borderId="10" xfId="57" applyNumberFormat="1" applyFont="1" applyFill="1" applyBorder="1" applyAlignment="1">
      <alignment horizontal="center" vertical="center" wrapText="1"/>
    </xf>
    <xf numFmtId="49" fontId="12" fillId="31" borderId="10" xfId="57" applyNumberFormat="1" applyFont="1" applyFill="1" applyBorder="1" applyAlignment="1">
      <alignment horizontal="center" vertical="center" wrapText="1"/>
    </xf>
    <xf numFmtId="49" fontId="11" fillId="31" borderId="10" xfId="57" applyNumberFormat="1" applyFont="1" applyFill="1" applyBorder="1" applyAlignment="1">
      <alignment horizontal="center" vertical="center" wrapText="1"/>
    </xf>
    <xf numFmtId="0" fontId="11" fillId="31" borderId="10" xfId="57" applyNumberFormat="1" applyFont="1" applyFill="1" applyBorder="1" applyAlignment="1">
      <alignment horizontal="center" vertical="center" wrapText="1"/>
    </xf>
    <xf numFmtId="0" fontId="12" fillId="31" borderId="10" xfId="57" applyNumberFormat="1" applyFont="1" applyFill="1" applyBorder="1" applyAlignment="1">
      <alignment horizontal="center" vertical="center" wrapText="1"/>
    </xf>
    <xf numFmtId="0" fontId="12" fillId="31" borderId="13" xfId="57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61" applyNumberFormat="1" applyFont="1" applyFill="1" applyBorder="1" applyAlignment="1">
      <alignment horizontal="center" vertical="center" wrapText="1"/>
    </xf>
    <xf numFmtId="0" fontId="10" fillId="34" borderId="10" xfId="44" applyNumberFormat="1" applyFont="1" applyFill="1" applyBorder="1" applyAlignment="1">
      <alignment horizontal="center" vertical="center" wrapText="1"/>
    </xf>
    <xf numFmtId="0" fontId="6" fillId="0" borderId="0" xfId="48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right" wrapText="1"/>
    </xf>
    <xf numFmtId="0" fontId="10" fillId="0" borderId="16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view="pageBreakPreview" zoomScale="86" zoomScaleNormal="86" zoomScaleSheetLayoutView="86" zoomScalePageLayoutView="0" workbookViewId="0" topLeftCell="A1">
      <selection activeCell="C4" sqref="C4:I4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1" spans="3:9" ht="15.75" customHeight="1">
      <c r="C1" s="1"/>
      <c r="D1" s="1"/>
      <c r="E1" s="87" t="s">
        <v>74</v>
      </c>
      <c r="F1" s="87"/>
      <c r="G1" s="87"/>
      <c r="H1" s="87"/>
      <c r="I1" s="87"/>
    </row>
    <row r="2" spans="3:9" ht="19.5" customHeight="1">
      <c r="C2" s="88" t="s">
        <v>72</v>
      </c>
      <c r="D2" s="88"/>
      <c r="E2" s="88"/>
      <c r="F2" s="88"/>
      <c r="G2" s="88"/>
      <c r="H2" s="88"/>
      <c r="I2" s="88"/>
    </row>
    <row r="3" spans="3:9" ht="15.75" customHeight="1">
      <c r="C3" s="88" t="s">
        <v>80</v>
      </c>
      <c r="D3" s="88"/>
      <c r="E3" s="88"/>
      <c r="F3" s="88"/>
      <c r="G3" s="88"/>
      <c r="H3" s="88"/>
      <c r="I3" s="88"/>
    </row>
    <row r="4" spans="3:9" ht="57" customHeight="1">
      <c r="C4" s="89" t="s">
        <v>75</v>
      </c>
      <c r="D4" s="89"/>
      <c r="E4" s="89"/>
      <c r="F4" s="89"/>
      <c r="G4" s="89"/>
      <c r="H4" s="89"/>
      <c r="I4" s="89"/>
    </row>
    <row r="5" spans="3:9" ht="21" customHeight="1">
      <c r="C5" s="88" t="s">
        <v>77</v>
      </c>
      <c r="D5" s="88"/>
      <c r="E5" s="88"/>
      <c r="F5" s="88"/>
      <c r="G5" s="88"/>
      <c r="H5" s="88"/>
      <c r="I5" s="88"/>
    </row>
    <row r="6" spans="3:9" ht="46.5" customHeight="1">
      <c r="C6" s="89" t="s">
        <v>76</v>
      </c>
      <c r="D6" s="89"/>
      <c r="E6" s="89"/>
      <c r="F6" s="89"/>
      <c r="G6" s="89"/>
      <c r="H6" s="89"/>
      <c r="I6" s="89"/>
    </row>
    <row r="7" spans="1:9" ht="38.25" customHeight="1">
      <c r="A7" s="84" t="s">
        <v>78</v>
      </c>
      <c r="B7" s="84"/>
      <c r="C7" s="84"/>
      <c r="D7" s="84"/>
      <c r="E7" s="84"/>
      <c r="F7" s="84"/>
      <c r="G7" s="84"/>
      <c r="H7" s="84"/>
      <c r="I7" s="84"/>
    </row>
    <row r="8" spans="1:9" ht="27" customHeight="1">
      <c r="A8" s="21"/>
      <c r="B8" s="21"/>
      <c r="C8" s="21"/>
      <c r="D8" s="21"/>
      <c r="E8" s="21"/>
      <c r="F8" s="21"/>
      <c r="G8" s="85" t="s">
        <v>40</v>
      </c>
      <c r="H8" s="85"/>
      <c r="I8" s="85"/>
    </row>
    <row r="9" spans="1:9" ht="36.75" customHeight="1">
      <c r="A9" s="2" t="s">
        <v>3</v>
      </c>
      <c r="B9" s="2" t="s">
        <v>48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49</v>
      </c>
      <c r="H9" s="2" t="s">
        <v>50</v>
      </c>
      <c r="I9" s="2" t="s">
        <v>51</v>
      </c>
    </row>
    <row r="10" spans="1:9" ht="15.75">
      <c r="A10" s="3" t="s">
        <v>33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33" customHeight="1">
      <c r="A11" s="28" t="s">
        <v>73</v>
      </c>
      <c r="B11" s="28">
        <v>923</v>
      </c>
      <c r="C11" s="28"/>
      <c r="D11" s="28"/>
      <c r="E11" s="28"/>
      <c r="F11" s="28"/>
      <c r="G11" s="28">
        <f>G121</f>
        <v>10806.879999999997</v>
      </c>
      <c r="H11" s="28">
        <f>H121</f>
        <v>0</v>
      </c>
      <c r="I11" s="28">
        <f>I121</f>
        <v>0</v>
      </c>
    </row>
    <row r="12" spans="1:9" ht="28.5" customHeight="1">
      <c r="A12" s="4" t="s">
        <v>8</v>
      </c>
      <c r="B12" s="6">
        <v>923</v>
      </c>
      <c r="C12" s="5" t="s">
        <v>9</v>
      </c>
      <c r="D12" s="6" t="s">
        <v>2</v>
      </c>
      <c r="E12" s="6" t="s">
        <v>2</v>
      </c>
      <c r="F12" s="6" t="s">
        <v>2</v>
      </c>
      <c r="G12" s="6">
        <f>G29+G13+G17+G25+G41+G75</f>
        <v>10806.879999999997</v>
      </c>
      <c r="H12" s="6">
        <f>H29+H13+H17+H25</f>
        <v>0</v>
      </c>
      <c r="I12" s="6">
        <f>I29+I13+I17+I25</f>
        <v>0</v>
      </c>
    </row>
    <row r="13" spans="1:9" ht="56.25">
      <c r="A13" s="55" t="s">
        <v>61</v>
      </c>
      <c r="B13" s="48">
        <v>923</v>
      </c>
      <c r="C13" s="56" t="s">
        <v>9</v>
      </c>
      <c r="D13" s="57" t="s">
        <v>10</v>
      </c>
      <c r="E13" s="58"/>
      <c r="F13" s="58"/>
      <c r="G13" s="58">
        <f>G14</f>
        <v>8143</v>
      </c>
      <c r="H13" s="58">
        <f aca="true" t="shared" si="0" ref="H13:I15">H14</f>
        <v>0</v>
      </c>
      <c r="I13" s="58">
        <f t="shared" si="0"/>
        <v>0</v>
      </c>
    </row>
    <row r="14" spans="1:9" ht="37.5">
      <c r="A14" s="35" t="s">
        <v>63</v>
      </c>
      <c r="B14" s="28">
        <v>923</v>
      </c>
      <c r="C14" s="37" t="s">
        <v>9</v>
      </c>
      <c r="D14" s="38" t="s">
        <v>10</v>
      </c>
      <c r="E14" s="41">
        <v>3000080010</v>
      </c>
      <c r="F14" s="41"/>
      <c r="G14" s="41">
        <f>G15</f>
        <v>8143</v>
      </c>
      <c r="H14" s="41">
        <f t="shared" si="0"/>
        <v>0</v>
      </c>
      <c r="I14" s="41">
        <f t="shared" si="0"/>
        <v>0</v>
      </c>
    </row>
    <row r="15" spans="1:9" ht="112.5">
      <c r="A15" s="40" t="s">
        <v>64</v>
      </c>
      <c r="B15" s="28">
        <v>923</v>
      </c>
      <c r="C15" s="37" t="s">
        <v>9</v>
      </c>
      <c r="D15" s="38" t="s">
        <v>10</v>
      </c>
      <c r="E15" s="41">
        <v>3000080010</v>
      </c>
      <c r="F15" s="41">
        <v>100</v>
      </c>
      <c r="G15" s="41">
        <f>G16</f>
        <v>8143</v>
      </c>
      <c r="H15" s="41">
        <f t="shared" si="0"/>
        <v>0</v>
      </c>
      <c r="I15" s="41">
        <f t="shared" si="0"/>
        <v>0</v>
      </c>
    </row>
    <row r="16" spans="1:9" ht="37.5">
      <c r="A16" s="40" t="s">
        <v>65</v>
      </c>
      <c r="B16" s="28">
        <v>923</v>
      </c>
      <c r="C16" s="37" t="s">
        <v>9</v>
      </c>
      <c r="D16" s="38" t="s">
        <v>10</v>
      </c>
      <c r="E16" s="41">
        <v>3000080010</v>
      </c>
      <c r="F16" s="41">
        <v>120</v>
      </c>
      <c r="G16" s="41">
        <v>8143</v>
      </c>
      <c r="H16" s="41"/>
      <c r="I16" s="41"/>
    </row>
    <row r="17" spans="1:9" ht="93.75">
      <c r="A17" s="55" t="s">
        <v>62</v>
      </c>
      <c r="B17" s="48">
        <v>923</v>
      </c>
      <c r="C17" s="56" t="s">
        <v>9</v>
      </c>
      <c r="D17" s="57" t="s">
        <v>57</v>
      </c>
      <c r="E17" s="58"/>
      <c r="F17" s="58"/>
      <c r="G17" s="58">
        <f>G18</f>
        <v>37106</v>
      </c>
      <c r="H17" s="58">
        <f>H18</f>
        <v>0</v>
      </c>
      <c r="I17" s="58">
        <f>I18</f>
        <v>0</v>
      </c>
    </row>
    <row r="18" spans="1:9" ht="56.25">
      <c r="A18" s="35" t="s">
        <v>66</v>
      </c>
      <c r="B18" s="28">
        <v>923</v>
      </c>
      <c r="C18" s="42" t="s">
        <v>9</v>
      </c>
      <c r="D18" s="43" t="s">
        <v>57</v>
      </c>
      <c r="E18" s="41">
        <v>2301280040</v>
      </c>
      <c r="F18" s="41"/>
      <c r="G18" s="41">
        <f>G19+G21+G23</f>
        <v>37106</v>
      </c>
      <c r="H18" s="41">
        <f>H19+H21+H23</f>
        <v>0</v>
      </c>
      <c r="I18" s="41">
        <f>I19+I21+I23</f>
        <v>0</v>
      </c>
    </row>
    <row r="19" spans="1:9" ht="112.5">
      <c r="A19" s="40" t="s">
        <v>64</v>
      </c>
      <c r="B19" s="28">
        <v>923</v>
      </c>
      <c r="C19" s="42" t="s">
        <v>9</v>
      </c>
      <c r="D19" s="43" t="s">
        <v>57</v>
      </c>
      <c r="E19" s="41">
        <v>2301280040</v>
      </c>
      <c r="F19" s="41">
        <v>100</v>
      </c>
      <c r="G19" s="41">
        <f>G20</f>
        <v>36616</v>
      </c>
      <c r="H19" s="41">
        <f>H20</f>
        <v>0</v>
      </c>
      <c r="I19" s="41">
        <f>I20</f>
        <v>0</v>
      </c>
    </row>
    <row r="20" spans="1:9" ht="37.5">
      <c r="A20" s="40" t="s">
        <v>65</v>
      </c>
      <c r="B20" s="28">
        <v>923</v>
      </c>
      <c r="C20" s="42" t="s">
        <v>9</v>
      </c>
      <c r="D20" s="43" t="s">
        <v>57</v>
      </c>
      <c r="E20" s="41">
        <v>2301280040</v>
      </c>
      <c r="F20" s="41">
        <v>120</v>
      </c>
      <c r="G20" s="41">
        <v>36616</v>
      </c>
      <c r="H20" s="41"/>
      <c r="I20" s="41"/>
    </row>
    <row r="21" spans="1:9" ht="31.5">
      <c r="A21" s="44" t="s">
        <v>67</v>
      </c>
      <c r="B21" s="28">
        <v>923</v>
      </c>
      <c r="C21" s="42" t="s">
        <v>9</v>
      </c>
      <c r="D21" s="43" t="s">
        <v>57</v>
      </c>
      <c r="E21" s="41">
        <v>2301280040</v>
      </c>
      <c r="F21" s="41">
        <v>200</v>
      </c>
      <c r="G21" s="82">
        <f>G22</f>
        <v>1310</v>
      </c>
      <c r="H21" s="19">
        <f>H22</f>
        <v>0</v>
      </c>
      <c r="I21" s="19">
        <f>I22</f>
        <v>0</v>
      </c>
    </row>
    <row r="22" spans="1:9" ht="31.5">
      <c r="A22" s="44" t="s">
        <v>68</v>
      </c>
      <c r="B22" s="28">
        <v>923</v>
      </c>
      <c r="C22" s="42" t="s">
        <v>9</v>
      </c>
      <c r="D22" s="43" t="s">
        <v>57</v>
      </c>
      <c r="E22" s="41">
        <v>2301280040</v>
      </c>
      <c r="F22" s="41">
        <v>240</v>
      </c>
      <c r="G22" s="82">
        <v>1310</v>
      </c>
      <c r="H22" s="41"/>
      <c r="I22" s="41"/>
    </row>
    <row r="23" spans="1:9" ht="15.75">
      <c r="A23" s="22" t="s">
        <v>14</v>
      </c>
      <c r="B23" s="28">
        <v>923</v>
      </c>
      <c r="C23" s="42" t="s">
        <v>9</v>
      </c>
      <c r="D23" s="43" t="s">
        <v>57</v>
      </c>
      <c r="E23" s="41">
        <v>2301280040</v>
      </c>
      <c r="F23" s="41">
        <v>800</v>
      </c>
      <c r="G23" s="19">
        <f>G24</f>
        <v>-820</v>
      </c>
      <c r="H23" s="41"/>
      <c r="I23" s="41"/>
    </row>
    <row r="24" spans="1:9" ht="15.75">
      <c r="A24" s="22" t="s">
        <v>42</v>
      </c>
      <c r="B24" s="28">
        <v>923</v>
      </c>
      <c r="C24" s="42" t="s">
        <v>9</v>
      </c>
      <c r="D24" s="43" t="s">
        <v>57</v>
      </c>
      <c r="E24" s="41">
        <v>2301280040</v>
      </c>
      <c r="F24" s="41">
        <v>850</v>
      </c>
      <c r="G24" s="19">
        <v>-820</v>
      </c>
      <c r="H24" s="41"/>
      <c r="I24" s="41"/>
    </row>
    <row r="25" spans="1:9" ht="31.5" customHeight="1">
      <c r="A25" s="51" t="s">
        <v>71</v>
      </c>
      <c r="B25" s="48">
        <v>923</v>
      </c>
      <c r="C25" s="52" t="s">
        <v>9</v>
      </c>
      <c r="D25" s="53" t="s">
        <v>17</v>
      </c>
      <c r="E25" s="54"/>
      <c r="F25" s="54"/>
      <c r="G25" s="54">
        <f>G26</f>
        <v>3000</v>
      </c>
      <c r="H25" s="54">
        <f aca="true" t="shared" si="1" ref="H25:I27">H26</f>
        <v>0</v>
      </c>
      <c r="I25" s="54">
        <f t="shared" si="1"/>
        <v>0</v>
      </c>
    </row>
    <row r="26" spans="1:9" ht="15.75">
      <c r="A26" s="50" t="s">
        <v>70</v>
      </c>
      <c r="B26" s="28">
        <v>923</v>
      </c>
      <c r="C26" s="42" t="s">
        <v>9</v>
      </c>
      <c r="D26" s="43" t="s">
        <v>17</v>
      </c>
      <c r="E26" s="41">
        <v>3000083050</v>
      </c>
      <c r="F26" s="41"/>
      <c r="G26" s="41">
        <f>G27</f>
        <v>3000</v>
      </c>
      <c r="H26" s="41">
        <f t="shared" si="1"/>
        <v>0</v>
      </c>
      <c r="I26" s="41">
        <f t="shared" si="1"/>
        <v>0</v>
      </c>
    </row>
    <row r="27" spans="1:9" ht="15.75">
      <c r="A27" s="44" t="s">
        <v>14</v>
      </c>
      <c r="B27" s="28">
        <v>923</v>
      </c>
      <c r="C27" s="42" t="s">
        <v>9</v>
      </c>
      <c r="D27" s="43" t="s">
        <v>17</v>
      </c>
      <c r="E27" s="41">
        <v>3000083050</v>
      </c>
      <c r="F27" s="41">
        <v>800</v>
      </c>
      <c r="G27" s="41">
        <f>G28</f>
        <v>3000</v>
      </c>
      <c r="H27" s="41">
        <f t="shared" si="1"/>
        <v>0</v>
      </c>
      <c r="I27" s="41">
        <f t="shared" si="1"/>
        <v>0</v>
      </c>
    </row>
    <row r="28" spans="1:9" ht="15.75">
      <c r="A28" s="44" t="s">
        <v>69</v>
      </c>
      <c r="B28" s="28">
        <v>923</v>
      </c>
      <c r="C28" s="42" t="s">
        <v>9</v>
      </c>
      <c r="D28" s="43" t="s">
        <v>17</v>
      </c>
      <c r="E28" s="41">
        <v>3000083050</v>
      </c>
      <c r="F28" s="41">
        <v>870</v>
      </c>
      <c r="G28" s="41">
        <v>3000</v>
      </c>
      <c r="H28" s="41"/>
      <c r="I28" s="41"/>
    </row>
    <row r="29" spans="1:9" ht="32.25" customHeight="1">
      <c r="A29" s="47" t="s">
        <v>18</v>
      </c>
      <c r="B29" s="48">
        <v>923</v>
      </c>
      <c r="C29" s="71" t="s">
        <v>9</v>
      </c>
      <c r="D29" s="71" t="s">
        <v>19</v>
      </c>
      <c r="E29" s="72" t="s">
        <v>2</v>
      </c>
      <c r="F29" s="72" t="s">
        <v>2</v>
      </c>
      <c r="G29" s="72">
        <f>G30+G41+G44+G47</f>
        <v>-45499.12</v>
      </c>
      <c r="H29" s="49">
        <f>H33+H44+H38+H30</f>
        <v>0</v>
      </c>
      <c r="I29" s="49">
        <f>I33+I44+I38+I30</f>
        <v>0</v>
      </c>
    </row>
    <row r="30" spans="1:9" ht="64.5" customHeight="1" hidden="1">
      <c r="A30" s="35" t="s">
        <v>66</v>
      </c>
      <c r="B30" s="28">
        <v>923</v>
      </c>
      <c r="C30" s="18" t="s">
        <v>9</v>
      </c>
      <c r="D30" s="18" t="s">
        <v>19</v>
      </c>
      <c r="E30" s="41">
        <v>2301280040</v>
      </c>
      <c r="F30" s="19"/>
      <c r="G30" s="19">
        <f aca="true" t="shared" si="2" ref="G30:I31">G31</f>
        <v>0</v>
      </c>
      <c r="H30" s="19">
        <f t="shared" si="2"/>
        <v>0</v>
      </c>
      <c r="I30" s="19">
        <f t="shared" si="2"/>
        <v>0</v>
      </c>
    </row>
    <row r="31" spans="1:9" ht="31.5" hidden="1">
      <c r="A31" s="7" t="s">
        <v>47</v>
      </c>
      <c r="B31" s="28">
        <v>923</v>
      </c>
      <c r="C31" s="18" t="s">
        <v>9</v>
      </c>
      <c r="D31" s="18" t="s">
        <v>19</v>
      </c>
      <c r="E31" s="41">
        <v>2301280040</v>
      </c>
      <c r="F31" s="19">
        <v>200</v>
      </c>
      <c r="G31" s="19">
        <f t="shared" si="2"/>
        <v>0</v>
      </c>
      <c r="H31" s="19">
        <f t="shared" si="2"/>
        <v>0</v>
      </c>
      <c r="I31" s="19">
        <f t="shared" si="2"/>
        <v>0</v>
      </c>
    </row>
    <row r="32" spans="1:9" ht="31.5" hidden="1">
      <c r="A32" s="7" t="s">
        <v>43</v>
      </c>
      <c r="B32" s="28">
        <v>923</v>
      </c>
      <c r="C32" s="18" t="s">
        <v>9</v>
      </c>
      <c r="D32" s="18" t="s">
        <v>19</v>
      </c>
      <c r="E32" s="41">
        <v>2301280040</v>
      </c>
      <c r="F32" s="19">
        <v>240</v>
      </c>
      <c r="G32" s="19">
        <v>0</v>
      </c>
      <c r="H32" s="19"/>
      <c r="I32" s="19"/>
    </row>
    <row r="33" spans="1:9" ht="31.5" hidden="1">
      <c r="A33" s="33" t="s">
        <v>34</v>
      </c>
      <c r="B33" s="28">
        <v>923</v>
      </c>
      <c r="C33" s="8" t="s">
        <v>9</v>
      </c>
      <c r="D33" s="8">
        <v>13</v>
      </c>
      <c r="E33" s="8">
        <v>2301380070</v>
      </c>
      <c r="F33" s="8"/>
      <c r="G33" s="8">
        <f>G34+G36</f>
        <v>0</v>
      </c>
      <c r="H33" s="8">
        <f>H34+H36</f>
        <v>0</v>
      </c>
      <c r="I33" s="8">
        <f>I34+I36</f>
        <v>0</v>
      </c>
    </row>
    <row r="34" spans="1:9" ht="31.5" hidden="1">
      <c r="A34" s="7" t="s">
        <v>47</v>
      </c>
      <c r="B34" s="28">
        <v>923</v>
      </c>
      <c r="C34" s="8" t="s">
        <v>9</v>
      </c>
      <c r="D34" s="8" t="s">
        <v>19</v>
      </c>
      <c r="E34" s="8">
        <v>2301380070</v>
      </c>
      <c r="F34" s="8">
        <v>200</v>
      </c>
      <c r="G34" s="8">
        <f>G35</f>
        <v>0</v>
      </c>
      <c r="H34" s="8">
        <f>H35</f>
        <v>0</v>
      </c>
      <c r="I34" s="8">
        <f>I35</f>
        <v>0</v>
      </c>
    </row>
    <row r="35" spans="1:9" ht="31.5" hidden="1">
      <c r="A35" s="7" t="s">
        <v>43</v>
      </c>
      <c r="B35" s="28">
        <v>923</v>
      </c>
      <c r="C35" s="8" t="s">
        <v>9</v>
      </c>
      <c r="D35" s="8" t="s">
        <v>19</v>
      </c>
      <c r="E35" s="8">
        <v>2301380070</v>
      </c>
      <c r="F35" s="8">
        <v>240</v>
      </c>
      <c r="G35" s="8"/>
      <c r="H35" s="8"/>
      <c r="I35" s="8"/>
    </row>
    <row r="36" spans="1:9" ht="15.75" hidden="1">
      <c r="A36" s="22" t="s">
        <v>14</v>
      </c>
      <c r="B36" s="28">
        <v>923</v>
      </c>
      <c r="C36" s="25" t="s">
        <v>9</v>
      </c>
      <c r="D36" s="13" t="s">
        <v>19</v>
      </c>
      <c r="E36" s="39"/>
      <c r="F36" s="8">
        <v>800</v>
      </c>
      <c r="G36" s="8">
        <f>G37</f>
        <v>0</v>
      </c>
      <c r="H36" s="8">
        <f>H37</f>
        <v>0</v>
      </c>
      <c r="I36" s="8">
        <f>I37</f>
        <v>0</v>
      </c>
    </row>
    <row r="37" spans="1:9" ht="15.75" hidden="1">
      <c r="A37" s="22" t="s">
        <v>42</v>
      </c>
      <c r="B37" s="28">
        <v>923</v>
      </c>
      <c r="C37" s="26" t="s">
        <v>9</v>
      </c>
      <c r="D37" s="8" t="s">
        <v>19</v>
      </c>
      <c r="E37" s="39"/>
      <c r="F37" s="8">
        <v>850</v>
      </c>
      <c r="G37" s="8"/>
      <c r="H37" s="8"/>
      <c r="I37" s="8"/>
    </row>
    <row r="38" spans="1:9" ht="31.5" hidden="1">
      <c r="A38" s="34" t="s">
        <v>46</v>
      </c>
      <c r="B38" s="28">
        <v>923</v>
      </c>
      <c r="C38" s="13" t="s">
        <v>9</v>
      </c>
      <c r="D38" s="8">
        <v>13</v>
      </c>
      <c r="E38" s="8">
        <v>2301480900</v>
      </c>
      <c r="F38" s="8"/>
      <c r="G38" s="8">
        <f aca="true" t="shared" si="3" ref="G38:I39">G39</f>
        <v>0</v>
      </c>
      <c r="H38" s="8">
        <f t="shared" si="3"/>
        <v>0</v>
      </c>
      <c r="I38" s="8">
        <f t="shared" si="3"/>
        <v>0</v>
      </c>
    </row>
    <row r="39" spans="1:9" ht="31.5" hidden="1">
      <c r="A39" s="7" t="s">
        <v>47</v>
      </c>
      <c r="B39" s="28">
        <v>923</v>
      </c>
      <c r="C39" s="13" t="s">
        <v>9</v>
      </c>
      <c r="D39" s="8">
        <v>13</v>
      </c>
      <c r="E39" s="8">
        <v>2301480900</v>
      </c>
      <c r="F39" s="8">
        <v>200</v>
      </c>
      <c r="G39" s="8">
        <f t="shared" si="3"/>
        <v>0</v>
      </c>
      <c r="H39" s="8">
        <f t="shared" si="3"/>
        <v>0</v>
      </c>
      <c r="I39" s="8">
        <f t="shared" si="3"/>
        <v>0</v>
      </c>
    </row>
    <row r="40" spans="1:9" ht="31.5" hidden="1">
      <c r="A40" s="7" t="s">
        <v>43</v>
      </c>
      <c r="B40" s="28">
        <v>923</v>
      </c>
      <c r="C40" s="13" t="s">
        <v>9</v>
      </c>
      <c r="D40" s="8">
        <v>13</v>
      </c>
      <c r="E40" s="8">
        <v>2301480900</v>
      </c>
      <c r="F40" s="8">
        <v>240</v>
      </c>
      <c r="G40" s="8"/>
      <c r="H40" s="8"/>
      <c r="I40" s="8"/>
    </row>
    <row r="41" spans="1:9" ht="31.5">
      <c r="A41" s="34" t="s">
        <v>34</v>
      </c>
      <c r="B41" s="28">
        <v>923</v>
      </c>
      <c r="C41" s="18" t="s">
        <v>9</v>
      </c>
      <c r="D41" s="8">
        <v>13</v>
      </c>
      <c r="E41" s="8">
        <v>2301380070</v>
      </c>
      <c r="F41" s="8"/>
      <c r="G41" s="8">
        <v>-707</v>
      </c>
      <c r="H41" s="8"/>
      <c r="I41" s="8"/>
    </row>
    <row r="42" spans="1:9" ht="15.75">
      <c r="A42" s="22" t="s">
        <v>14</v>
      </c>
      <c r="B42" s="28">
        <v>923</v>
      </c>
      <c r="C42" s="18" t="s">
        <v>9</v>
      </c>
      <c r="D42" s="18" t="s">
        <v>19</v>
      </c>
      <c r="E42" s="8">
        <v>2301380070</v>
      </c>
      <c r="F42" s="8">
        <v>800</v>
      </c>
      <c r="G42" s="8">
        <v>-707</v>
      </c>
      <c r="H42" s="8"/>
      <c r="I42" s="8"/>
    </row>
    <row r="43" spans="1:9" ht="15.75">
      <c r="A43" s="22" t="s">
        <v>42</v>
      </c>
      <c r="B43" s="28">
        <v>923</v>
      </c>
      <c r="C43" s="18" t="s">
        <v>9</v>
      </c>
      <c r="D43" s="18" t="s">
        <v>19</v>
      </c>
      <c r="E43" s="8">
        <v>2301380070</v>
      </c>
      <c r="F43" s="8">
        <v>850</v>
      </c>
      <c r="G43" s="8">
        <v>-707</v>
      </c>
      <c r="H43" s="8"/>
      <c r="I43" s="8"/>
    </row>
    <row r="44" spans="1:9" ht="31.5">
      <c r="A44" s="81" t="s">
        <v>79</v>
      </c>
      <c r="B44" s="28">
        <v>923</v>
      </c>
      <c r="C44" s="68" t="s">
        <v>9</v>
      </c>
      <c r="D44" s="69">
        <v>13</v>
      </c>
      <c r="E44" s="70">
        <v>2301580920</v>
      </c>
      <c r="F44" s="69"/>
      <c r="G44" s="69">
        <f>G45+G47</f>
        <v>-41499.12</v>
      </c>
      <c r="H44" s="8">
        <f>H47</f>
        <v>0</v>
      </c>
      <c r="I44" s="8">
        <f>I47</f>
        <v>0</v>
      </c>
    </row>
    <row r="45" spans="1:9" ht="31.5">
      <c r="A45" s="44" t="s">
        <v>67</v>
      </c>
      <c r="B45" s="28">
        <v>923</v>
      </c>
      <c r="C45" s="18" t="s">
        <v>9</v>
      </c>
      <c r="D45" s="8">
        <v>13</v>
      </c>
      <c r="E45" s="20">
        <v>2301580920</v>
      </c>
      <c r="F45" s="8">
        <v>200</v>
      </c>
      <c r="G45" s="8">
        <f>G46</f>
        <v>-38206.12</v>
      </c>
      <c r="H45" s="8"/>
      <c r="I45" s="8"/>
    </row>
    <row r="46" spans="1:9" ht="31.5">
      <c r="A46" s="44" t="s">
        <v>68</v>
      </c>
      <c r="B46" s="28">
        <v>923</v>
      </c>
      <c r="C46" s="18" t="s">
        <v>9</v>
      </c>
      <c r="D46" s="8" t="s">
        <v>19</v>
      </c>
      <c r="E46" s="20">
        <v>2301580920</v>
      </c>
      <c r="F46" s="8">
        <v>240</v>
      </c>
      <c r="G46" s="8">
        <v>-38206.12</v>
      </c>
      <c r="H46" s="8"/>
      <c r="I46" s="8"/>
    </row>
    <row r="47" spans="1:9" ht="15.75">
      <c r="A47" s="22" t="s">
        <v>14</v>
      </c>
      <c r="B47" s="28">
        <v>923</v>
      </c>
      <c r="C47" s="18" t="s">
        <v>9</v>
      </c>
      <c r="D47" s="8" t="s">
        <v>19</v>
      </c>
      <c r="E47" s="20">
        <v>2301580920</v>
      </c>
      <c r="F47" s="8">
        <v>800</v>
      </c>
      <c r="G47" s="8">
        <f>G48</f>
        <v>-3293</v>
      </c>
      <c r="H47" s="8">
        <f>H48</f>
        <v>0</v>
      </c>
      <c r="I47" s="8">
        <f>I48</f>
        <v>0</v>
      </c>
    </row>
    <row r="48" spans="1:9" ht="15.75">
      <c r="A48" s="22" t="s">
        <v>42</v>
      </c>
      <c r="B48" s="28">
        <v>923</v>
      </c>
      <c r="C48" s="18" t="s">
        <v>9</v>
      </c>
      <c r="D48" s="8" t="s">
        <v>19</v>
      </c>
      <c r="E48" s="20">
        <v>2301580920</v>
      </c>
      <c r="F48" s="8">
        <v>850</v>
      </c>
      <c r="G48" s="8">
        <v>-3293</v>
      </c>
      <c r="H48" s="8"/>
      <c r="I48" s="8"/>
    </row>
    <row r="49" spans="1:9" ht="27" customHeight="1" hidden="1">
      <c r="A49" s="9" t="s">
        <v>22</v>
      </c>
      <c r="B49" s="48">
        <v>923</v>
      </c>
      <c r="C49" s="10" t="s">
        <v>10</v>
      </c>
      <c r="D49" s="11" t="s">
        <v>2</v>
      </c>
      <c r="E49" s="11" t="s">
        <v>2</v>
      </c>
      <c r="F49" s="11" t="s">
        <v>2</v>
      </c>
      <c r="G49" s="11">
        <f aca="true" t="shared" si="4" ref="G49:I50">G50</f>
        <v>0</v>
      </c>
      <c r="H49" s="11">
        <f t="shared" si="4"/>
        <v>0</v>
      </c>
      <c r="I49" s="11">
        <f t="shared" si="4"/>
        <v>0</v>
      </c>
    </row>
    <row r="50" spans="1:9" ht="15.75" hidden="1">
      <c r="A50" s="36" t="s">
        <v>23</v>
      </c>
      <c r="B50" s="28">
        <v>923</v>
      </c>
      <c r="C50" s="18" t="s">
        <v>10</v>
      </c>
      <c r="D50" s="18" t="s">
        <v>11</v>
      </c>
      <c r="E50" s="19" t="s">
        <v>2</v>
      </c>
      <c r="F50" s="19" t="s">
        <v>2</v>
      </c>
      <c r="G50" s="19">
        <f t="shared" si="4"/>
        <v>0</v>
      </c>
      <c r="H50" s="19">
        <f t="shared" si="4"/>
        <v>0</v>
      </c>
      <c r="I50" s="19">
        <f t="shared" si="4"/>
        <v>0</v>
      </c>
    </row>
    <row r="51" spans="1:9" ht="31.5" hidden="1">
      <c r="A51" s="24" t="s">
        <v>45</v>
      </c>
      <c r="B51" s="28">
        <v>923</v>
      </c>
      <c r="C51" s="8" t="s">
        <v>10</v>
      </c>
      <c r="D51" s="8" t="s">
        <v>11</v>
      </c>
      <c r="E51" s="8">
        <v>2301151180</v>
      </c>
      <c r="F51" s="12" t="s">
        <v>2</v>
      </c>
      <c r="G51" s="12">
        <f>G52+G54</f>
        <v>0</v>
      </c>
      <c r="H51" s="12">
        <f>H52+H54</f>
        <v>0</v>
      </c>
      <c r="I51" s="12">
        <f>I52+I54</f>
        <v>0</v>
      </c>
    </row>
    <row r="52" spans="1:9" ht="103.5" customHeight="1" hidden="1">
      <c r="A52" s="40" t="s">
        <v>64</v>
      </c>
      <c r="B52" s="28">
        <v>923</v>
      </c>
      <c r="C52" s="13" t="s">
        <v>10</v>
      </c>
      <c r="D52" s="8" t="s">
        <v>11</v>
      </c>
      <c r="E52" s="8">
        <v>2301151180</v>
      </c>
      <c r="F52" s="8">
        <v>100</v>
      </c>
      <c r="G52" s="8">
        <f>G53</f>
        <v>0</v>
      </c>
      <c r="H52" s="8">
        <f>H53</f>
        <v>0</v>
      </c>
      <c r="I52" s="8">
        <f>I53</f>
        <v>0</v>
      </c>
    </row>
    <row r="53" spans="1:9" ht="37.5" hidden="1">
      <c r="A53" s="40" t="s">
        <v>65</v>
      </c>
      <c r="B53" s="28">
        <v>923</v>
      </c>
      <c r="C53" s="13" t="s">
        <v>10</v>
      </c>
      <c r="D53" s="8" t="s">
        <v>11</v>
      </c>
      <c r="E53" s="8">
        <v>2301151180</v>
      </c>
      <c r="F53" s="8">
        <v>120</v>
      </c>
      <c r="G53" s="8"/>
      <c r="H53" s="8"/>
      <c r="I53" s="8"/>
    </row>
    <row r="54" spans="1:9" ht="31.5" hidden="1">
      <c r="A54" s="7" t="s">
        <v>47</v>
      </c>
      <c r="B54" s="28">
        <v>923</v>
      </c>
      <c r="C54" s="13" t="s">
        <v>10</v>
      </c>
      <c r="D54" s="8" t="s">
        <v>11</v>
      </c>
      <c r="E54" s="8">
        <v>2301151180</v>
      </c>
      <c r="F54" s="8">
        <v>200</v>
      </c>
      <c r="G54" s="8">
        <f>G55</f>
        <v>0</v>
      </c>
      <c r="H54" s="8">
        <f>H55</f>
        <v>0</v>
      </c>
      <c r="I54" s="8">
        <f>I55</f>
        <v>0</v>
      </c>
    </row>
    <row r="55" spans="1:9" ht="31.5" hidden="1">
      <c r="A55" s="7" t="s">
        <v>43</v>
      </c>
      <c r="B55" s="28">
        <v>923</v>
      </c>
      <c r="C55" s="13" t="s">
        <v>10</v>
      </c>
      <c r="D55" s="8" t="s">
        <v>11</v>
      </c>
      <c r="E55" s="8">
        <v>2301151180</v>
      </c>
      <c r="F55" s="8">
        <v>240</v>
      </c>
      <c r="G55" s="8"/>
      <c r="H55" s="8"/>
      <c r="I55" s="8"/>
    </row>
    <row r="56" spans="1:9" ht="31.5" hidden="1">
      <c r="A56" s="45" t="s">
        <v>37</v>
      </c>
      <c r="B56" s="48">
        <v>923</v>
      </c>
      <c r="C56" s="15" t="s">
        <v>11</v>
      </c>
      <c r="D56" s="15"/>
      <c r="E56" s="16"/>
      <c r="F56" s="16"/>
      <c r="G56" s="16">
        <f aca="true" t="shared" si="5" ref="G56:I59">G57</f>
        <v>0</v>
      </c>
      <c r="H56" s="16">
        <f t="shared" si="5"/>
        <v>0</v>
      </c>
      <c r="I56" s="16">
        <f t="shared" si="5"/>
        <v>0</v>
      </c>
    </row>
    <row r="57" spans="1:9" ht="47.25" hidden="1">
      <c r="A57" s="62" t="s">
        <v>38</v>
      </c>
      <c r="B57" s="63">
        <v>923</v>
      </c>
      <c r="C57" s="64" t="s">
        <v>11</v>
      </c>
      <c r="D57" s="64" t="s">
        <v>24</v>
      </c>
      <c r="E57" s="65"/>
      <c r="F57" s="65"/>
      <c r="G57" s="65">
        <f t="shared" si="5"/>
        <v>0</v>
      </c>
      <c r="H57" s="65">
        <f t="shared" si="5"/>
        <v>0</v>
      </c>
      <c r="I57" s="65">
        <f t="shared" si="5"/>
        <v>0</v>
      </c>
    </row>
    <row r="58" spans="1:9" ht="15.75" hidden="1">
      <c r="A58" s="33" t="s">
        <v>39</v>
      </c>
      <c r="B58" s="28">
        <v>923</v>
      </c>
      <c r="C58" s="17" t="s">
        <v>11</v>
      </c>
      <c r="D58" s="17" t="s">
        <v>24</v>
      </c>
      <c r="E58" s="8">
        <v>2301681140</v>
      </c>
      <c r="F58" s="8"/>
      <c r="G58" s="8">
        <f t="shared" si="5"/>
        <v>0</v>
      </c>
      <c r="H58" s="8">
        <f t="shared" si="5"/>
        <v>0</v>
      </c>
      <c r="I58" s="8">
        <f t="shared" si="5"/>
        <v>0</v>
      </c>
    </row>
    <row r="59" spans="1:9" ht="31.5" hidden="1">
      <c r="A59" s="7" t="s">
        <v>47</v>
      </c>
      <c r="B59" s="28">
        <v>923</v>
      </c>
      <c r="C59" s="17" t="s">
        <v>11</v>
      </c>
      <c r="D59" s="17" t="s">
        <v>24</v>
      </c>
      <c r="E59" s="8">
        <v>2301681140</v>
      </c>
      <c r="F59" s="8">
        <v>200</v>
      </c>
      <c r="G59" s="8">
        <f t="shared" si="5"/>
        <v>0</v>
      </c>
      <c r="H59" s="8">
        <f t="shared" si="5"/>
        <v>0</v>
      </c>
      <c r="I59" s="8">
        <f t="shared" si="5"/>
        <v>0</v>
      </c>
    </row>
    <row r="60" spans="1:9" ht="31.5" hidden="1">
      <c r="A60" s="7" t="s">
        <v>43</v>
      </c>
      <c r="B60" s="28">
        <v>923</v>
      </c>
      <c r="C60" s="17" t="s">
        <v>11</v>
      </c>
      <c r="D60" s="17" t="s">
        <v>24</v>
      </c>
      <c r="E60" s="8">
        <v>2301681140</v>
      </c>
      <c r="F60" s="8">
        <v>240</v>
      </c>
      <c r="G60" s="8"/>
      <c r="H60" s="8"/>
      <c r="I60" s="8"/>
    </row>
    <row r="61" spans="1:9" ht="15.75" hidden="1">
      <c r="A61" s="14" t="s">
        <v>58</v>
      </c>
      <c r="B61" s="48">
        <v>923</v>
      </c>
      <c r="C61" s="29" t="s">
        <v>57</v>
      </c>
      <c r="D61" s="29"/>
      <c r="E61" s="29"/>
      <c r="F61" s="29"/>
      <c r="G61" s="29"/>
      <c r="H61" s="29">
        <f aca="true" t="shared" si="6" ref="H61:I64">H62</f>
        <v>0</v>
      </c>
      <c r="I61" s="29">
        <f t="shared" si="6"/>
        <v>0</v>
      </c>
    </row>
    <row r="62" spans="1:9" ht="15.75" hidden="1">
      <c r="A62" s="33" t="s">
        <v>59</v>
      </c>
      <c r="B62" s="28">
        <v>923</v>
      </c>
      <c r="C62" s="17" t="s">
        <v>57</v>
      </c>
      <c r="D62" s="17" t="s">
        <v>24</v>
      </c>
      <c r="E62" s="8"/>
      <c r="F62" s="8"/>
      <c r="G62" s="8">
        <f>G63</f>
        <v>0</v>
      </c>
      <c r="H62" s="8">
        <f t="shared" si="6"/>
        <v>0</v>
      </c>
      <c r="I62" s="8">
        <f t="shared" si="6"/>
        <v>0</v>
      </c>
    </row>
    <row r="63" spans="1:9" ht="31.5" hidden="1">
      <c r="A63" s="33" t="s">
        <v>60</v>
      </c>
      <c r="B63" s="28">
        <v>923</v>
      </c>
      <c r="C63" s="17" t="s">
        <v>57</v>
      </c>
      <c r="D63" s="17" t="s">
        <v>24</v>
      </c>
      <c r="E63" s="8">
        <v>2301881600</v>
      </c>
      <c r="F63" s="8"/>
      <c r="G63" s="8">
        <f>G64</f>
        <v>0</v>
      </c>
      <c r="H63" s="8">
        <f t="shared" si="6"/>
        <v>0</v>
      </c>
      <c r="I63" s="8">
        <f t="shared" si="6"/>
        <v>0</v>
      </c>
    </row>
    <row r="64" spans="1:9" ht="31.5" hidden="1">
      <c r="A64" s="7" t="s">
        <v>47</v>
      </c>
      <c r="B64" s="28">
        <v>923</v>
      </c>
      <c r="C64" s="17" t="s">
        <v>57</v>
      </c>
      <c r="D64" s="17" t="s">
        <v>24</v>
      </c>
      <c r="E64" s="8">
        <v>2301881600</v>
      </c>
      <c r="F64" s="8">
        <v>200</v>
      </c>
      <c r="G64" s="8">
        <f>G65</f>
        <v>0</v>
      </c>
      <c r="H64" s="8">
        <f t="shared" si="6"/>
        <v>0</v>
      </c>
      <c r="I64" s="8">
        <f t="shared" si="6"/>
        <v>0</v>
      </c>
    </row>
    <row r="65" spans="1:9" ht="31.5" hidden="1">
      <c r="A65" s="7" t="s">
        <v>43</v>
      </c>
      <c r="B65" s="28">
        <v>923</v>
      </c>
      <c r="C65" s="17" t="s">
        <v>57</v>
      </c>
      <c r="D65" s="17" t="s">
        <v>24</v>
      </c>
      <c r="E65" s="8">
        <v>2301881600</v>
      </c>
      <c r="F65" s="8">
        <v>240</v>
      </c>
      <c r="G65" s="8"/>
      <c r="H65" s="8"/>
      <c r="I65" s="8"/>
    </row>
    <row r="66" spans="1:9" ht="15.75" hidden="1">
      <c r="A66" s="22" t="s">
        <v>14</v>
      </c>
      <c r="B66" s="28">
        <v>923</v>
      </c>
      <c r="C66" s="17" t="s">
        <v>57</v>
      </c>
      <c r="D66" s="17" t="s">
        <v>24</v>
      </c>
      <c r="E66" s="8">
        <v>2301881600</v>
      </c>
      <c r="F66" s="8">
        <v>800</v>
      </c>
      <c r="G66" s="8"/>
      <c r="H66" s="8"/>
      <c r="I66" s="66"/>
    </row>
    <row r="67" spans="1:9" ht="15.75" hidden="1">
      <c r="A67" s="22" t="s">
        <v>42</v>
      </c>
      <c r="B67" s="28">
        <v>923</v>
      </c>
      <c r="C67" s="17" t="s">
        <v>57</v>
      </c>
      <c r="D67" s="17" t="s">
        <v>24</v>
      </c>
      <c r="E67" s="8">
        <v>2301881600</v>
      </c>
      <c r="F67" s="8">
        <v>850</v>
      </c>
      <c r="G67" s="8"/>
      <c r="H67" s="8"/>
      <c r="I67" s="66"/>
    </row>
    <row r="68" spans="1:9" ht="15.75" hidden="1">
      <c r="A68" s="74" t="s">
        <v>58</v>
      </c>
      <c r="B68" s="75">
        <v>923</v>
      </c>
      <c r="C68" s="76" t="s">
        <v>57</v>
      </c>
      <c r="D68" s="77"/>
      <c r="E68" s="78"/>
      <c r="F68" s="78"/>
      <c r="G68" s="78">
        <f>G69</f>
        <v>0</v>
      </c>
      <c r="H68" s="79"/>
      <c r="I68" s="80"/>
    </row>
    <row r="69" spans="1:9" ht="15.75" hidden="1">
      <c r="A69" s="34" t="s">
        <v>59</v>
      </c>
      <c r="B69" s="28">
        <v>923</v>
      </c>
      <c r="C69" s="17" t="s">
        <v>57</v>
      </c>
      <c r="D69" s="17" t="s">
        <v>24</v>
      </c>
      <c r="E69" s="8"/>
      <c r="F69" s="8"/>
      <c r="G69" s="8">
        <f>G70</f>
        <v>0</v>
      </c>
      <c r="H69" s="8"/>
      <c r="I69" s="66"/>
    </row>
    <row r="70" spans="1:9" ht="31.5" hidden="1">
      <c r="A70" s="22" t="s">
        <v>60</v>
      </c>
      <c r="B70" s="28">
        <v>923</v>
      </c>
      <c r="C70" s="17" t="s">
        <v>57</v>
      </c>
      <c r="D70" s="17" t="s">
        <v>24</v>
      </c>
      <c r="E70" s="8">
        <v>2301881600</v>
      </c>
      <c r="F70" s="8"/>
      <c r="G70" s="8">
        <f>G71+G73</f>
        <v>0</v>
      </c>
      <c r="H70" s="8"/>
      <c r="I70" s="66"/>
    </row>
    <row r="71" spans="1:9" ht="31.5" hidden="1">
      <c r="A71" s="44" t="s">
        <v>67</v>
      </c>
      <c r="B71" s="28">
        <v>923</v>
      </c>
      <c r="C71" s="17" t="s">
        <v>57</v>
      </c>
      <c r="D71" s="17" t="s">
        <v>24</v>
      </c>
      <c r="E71" s="8">
        <v>2301881600</v>
      </c>
      <c r="F71" s="8">
        <v>200</v>
      </c>
      <c r="G71" s="8">
        <f>G72</f>
        <v>0</v>
      </c>
      <c r="H71" s="8"/>
      <c r="I71" s="66"/>
    </row>
    <row r="72" spans="1:9" ht="31.5" hidden="1">
      <c r="A72" s="44" t="s">
        <v>68</v>
      </c>
      <c r="B72" s="28">
        <v>923</v>
      </c>
      <c r="C72" s="17" t="s">
        <v>57</v>
      </c>
      <c r="D72" s="17" t="s">
        <v>24</v>
      </c>
      <c r="E72" s="8">
        <v>2301881600</v>
      </c>
      <c r="F72" s="8">
        <v>240</v>
      </c>
      <c r="G72" s="8">
        <v>0</v>
      </c>
      <c r="H72" s="8"/>
      <c r="I72" s="66"/>
    </row>
    <row r="73" spans="1:9" ht="15.75" hidden="1">
      <c r="A73" s="22" t="s">
        <v>14</v>
      </c>
      <c r="B73" s="28">
        <v>923</v>
      </c>
      <c r="C73" s="17" t="s">
        <v>57</v>
      </c>
      <c r="D73" s="17" t="s">
        <v>24</v>
      </c>
      <c r="E73" s="8">
        <v>2301881600</v>
      </c>
      <c r="F73" s="8">
        <v>800</v>
      </c>
      <c r="G73" s="8">
        <f>G74</f>
        <v>0</v>
      </c>
      <c r="H73" s="8"/>
      <c r="I73" s="66"/>
    </row>
    <row r="74" spans="1:9" ht="15.75" hidden="1">
      <c r="A74" s="22" t="s">
        <v>42</v>
      </c>
      <c r="B74" s="28">
        <v>923</v>
      </c>
      <c r="C74" s="17" t="s">
        <v>57</v>
      </c>
      <c r="D74" s="17" t="s">
        <v>24</v>
      </c>
      <c r="E74" s="8">
        <v>2301881600</v>
      </c>
      <c r="F74" s="8">
        <v>850</v>
      </c>
      <c r="G74" s="8">
        <v>0</v>
      </c>
      <c r="H74" s="8"/>
      <c r="I74" s="66"/>
    </row>
    <row r="75" spans="1:9" ht="15.75">
      <c r="A75" s="83" t="s">
        <v>22</v>
      </c>
      <c r="B75" s="83">
        <v>923</v>
      </c>
      <c r="C75" s="83" t="s">
        <v>10</v>
      </c>
      <c r="D75" s="83"/>
      <c r="E75" s="83"/>
      <c r="F75" s="83"/>
      <c r="G75" s="83">
        <v>8764</v>
      </c>
      <c r="H75" s="83"/>
      <c r="I75" s="83"/>
    </row>
    <row r="76" spans="1:9" ht="15.75">
      <c r="A76" s="22" t="s">
        <v>23</v>
      </c>
      <c r="B76" s="28">
        <v>923</v>
      </c>
      <c r="C76" s="17" t="s">
        <v>10</v>
      </c>
      <c r="D76" s="17" t="s">
        <v>11</v>
      </c>
      <c r="E76" s="8"/>
      <c r="F76" s="8"/>
      <c r="G76" s="8">
        <v>8764</v>
      </c>
      <c r="H76" s="8"/>
      <c r="I76" s="66"/>
    </row>
    <row r="77" spans="1:9" ht="31.5">
      <c r="A77" s="22" t="s">
        <v>45</v>
      </c>
      <c r="B77" s="28">
        <v>923</v>
      </c>
      <c r="C77" s="17" t="s">
        <v>10</v>
      </c>
      <c r="D77" s="17" t="s">
        <v>11</v>
      </c>
      <c r="E77" s="8">
        <v>2301151180</v>
      </c>
      <c r="F77" s="8"/>
      <c r="G77" s="8">
        <v>8764</v>
      </c>
      <c r="H77" s="8"/>
      <c r="I77" s="66"/>
    </row>
    <row r="78" spans="1:9" ht="97.5" customHeight="1">
      <c r="A78" s="40" t="s">
        <v>64</v>
      </c>
      <c r="B78" s="28">
        <v>923</v>
      </c>
      <c r="C78" s="17" t="s">
        <v>10</v>
      </c>
      <c r="D78" s="17" t="s">
        <v>11</v>
      </c>
      <c r="E78" s="8">
        <v>2301150080</v>
      </c>
      <c r="F78" s="8">
        <v>100</v>
      </c>
      <c r="G78" s="8">
        <v>7270.62</v>
      </c>
      <c r="H78" s="8"/>
      <c r="I78" s="66"/>
    </row>
    <row r="79" spans="1:9" ht="37.5">
      <c r="A79" s="40" t="s">
        <v>65</v>
      </c>
      <c r="B79" s="28">
        <v>923</v>
      </c>
      <c r="C79" s="17" t="s">
        <v>10</v>
      </c>
      <c r="D79" s="17" t="s">
        <v>11</v>
      </c>
      <c r="E79" s="8">
        <v>2301151180</v>
      </c>
      <c r="F79" s="8">
        <v>120</v>
      </c>
      <c r="G79" s="8">
        <v>7270.62</v>
      </c>
      <c r="H79" s="8"/>
      <c r="I79" s="66"/>
    </row>
    <row r="80" spans="1:9" ht="31.5">
      <c r="A80" s="7" t="s">
        <v>47</v>
      </c>
      <c r="B80" s="28">
        <v>923</v>
      </c>
      <c r="C80" s="17" t="s">
        <v>10</v>
      </c>
      <c r="D80" s="17" t="s">
        <v>11</v>
      </c>
      <c r="E80" s="8">
        <v>2301151180</v>
      </c>
      <c r="F80" s="8">
        <v>200</v>
      </c>
      <c r="G80" s="8">
        <v>1493.38</v>
      </c>
      <c r="H80" s="8"/>
      <c r="I80" s="66"/>
    </row>
    <row r="81" spans="1:9" ht="31.5">
      <c r="A81" s="7" t="s">
        <v>43</v>
      </c>
      <c r="B81" s="28">
        <v>923</v>
      </c>
      <c r="C81" s="17" t="s">
        <v>10</v>
      </c>
      <c r="D81" s="17" t="s">
        <v>11</v>
      </c>
      <c r="E81" s="8">
        <v>2301151180</v>
      </c>
      <c r="F81" s="8">
        <v>240</v>
      </c>
      <c r="G81" s="8">
        <v>1493.38</v>
      </c>
      <c r="H81" s="8"/>
      <c r="I81" s="66"/>
    </row>
    <row r="82" spans="1:9" ht="15.75" hidden="1">
      <c r="A82" s="9"/>
      <c r="B82" s="48"/>
      <c r="C82" s="73"/>
      <c r="D82" s="11"/>
      <c r="E82" s="11"/>
      <c r="F82" s="11"/>
      <c r="G82" s="11">
        <f>G83</f>
        <v>0</v>
      </c>
      <c r="H82" s="11">
        <f>H83</f>
        <v>0</v>
      </c>
      <c r="I82" s="46">
        <f>I83</f>
        <v>0</v>
      </c>
    </row>
    <row r="83" spans="1:9" ht="15.75" hidden="1">
      <c r="A83" s="33"/>
      <c r="B83" s="28"/>
      <c r="C83" s="8"/>
      <c r="D83" s="17"/>
      <c r="E83" s="8"/>
      <c r="F83" s="8"/>
      <c r="G83" s="8"/>
      <c r="H83" s="8">
        <f>H84+H87+H93+H98</f>
        <v>0</v>
      </c>
      <c r="I83" s="8">
        <f>I84+I87+I93+I98</f>
        <v>0</v>
      </c>
    </row>
    <row r="84" spans="1:9" ht="15.75" hidden="1">
      <c r="A84" s="33"/>
      <c r="B84" s="28"/>
      <c r="C84" s="8"/>
      <c r="D84" s="17"/>
      <c r="E84" s="8"/>
      <c r="F84" s="8"/>
      <c r="G84" s="8">
        <f aca="true" t="shared" si="7" ref="G84:I85">G85</f>
        <v>0</v>
      </c>
      <c r="H84" s="8">
        <f t="shared" si="7"/>
        <v>0</v>
      </c>
      <c r="I84" s="8">
        <f t="shared" si="7"/>
        <v>0</v>
      </c>
    </row>
    <row r="85" spans="1:9" ht="15.75" hidden="1">
      <c r="A85" s="7"/>
      <c r="B85" s="28"/>
      <c r="C85" s="8"/>
      <c r="D85" s="17"/>
      <c r="E85" s="8"/>
      <c r="F85" s="8"/>
      <c r="G85" s="8">
        <f t="shared" si="7"/>
        <v>0</v>
      </c>
      <c r="H85" s="8">
        <f t="shared" si="7"/>
        <v>0</v>
      </c>
      <c r="I85" s="8">
        <f t="shared" si="7"/>
        <v>0</v>
      </c>
    </row>
    <row r="86" spans="1:9" ht="15.75" hidden="1">
      <c r="A86" s="7"/>
      <c r="B86" s="28"/>
      <c r="C86" s="8"/>
      <c r="D86" s="17"/>
      <c r="E86" s="8"/>
      <c r="F86" s="8"/>
      <c r="G86" s="8"/>
      <c r="H86" s="8"/>
      <c r="I86" s="8"/>
    </row>
    <row r="87" spans="1:9" ht="15.75" hidden="1">
      <c r="A87" s="33"/>
      <c r="B87" s="28"/>
      <c r="C87" s="8"/>
      <c r="D87" s="17"/>
      <c r="E87" s="8"/>
      <c r="F87" s="8"/>
      <c r="G87" s="8">
        <f aca="true" t="shared" si="8" ref="G87:I88">G88</f>
        <v>0</v>
      </c>
      <c r="H87" s="8">
        <f t="shared" si="8"/>
        <v>0</v>
      </c>
      <c r="I87" s="8">
        <f t="shared" si="8"/>
        <v>0</v>
      </c>
    </row>
    <row r="88" spans="1:9" ht="15.75" hidden="1">
      <c r="A88" s="7"/>
      <c r="B88" s="28"/>
      <c r="C88" s="8"/>
      <c r="D88" s="17"/>
      <c r="E88" s="8"/>
      <c r="F88" s="8"/>
      <c r="G88" s="8">
        <f t="shared" si="8"/>
        <v>0</v>
      </c>
      <c r="H88" s="8">
        <f t="shared" si="8"/>
        <v>0</v>
      </c>
      <c r="I88" s="8">
        <f t="shared" si="8"/>
        <v>0</v>
      </c>
    </row>
    <row r="89" spans="1:9" ht="15.75" hidden="1">
      <c r="A89" s="7"/>
      <c r="B89" s="28"/>
      <c r="C89" s="8"/>
      <c r="D89" s="17"/>
      <c r="E89" s="8"/>
      <c r="F89" s="8"/>
      <c r="G89" s="8"/>
      <c r="H89" s="8"/>
      <c r="I89" s="8"/>
    </row>
    <row r="90" spans="1:9" ht="15.75" hidden="1">
      <c r="A90" s="7"/>
      <c r="B90" s="28"/>
      <c r="C90" s="8"/>
      <c r="D90" s="17"/>
      <c r="E90" s="8"/>
      <c r="F90" s="8"/>
      <c r="G90" s="8"/>
      <c r="H90" s="8"/>
      <c r="I90" s="8"/>
    </row>
    <row r="91" spans="1:9" ht="15.75" hidden="1">
      <c r="A91" s="7"/>
      <c r="B91" s="28"/>
      <c r="C91" s="8"/>
      <c r="D91" s="17"/>
      <c r="E91" s="8"/>
      <c r="F91" s="8"/>
      <c r="G91" s="8"/>
      <c r="H91" s="8"/>
      <c r="I91" s="8"/>
    </row>
    <row r="92" spans="1:9" ht="15.75" hidden="1">
      <c r="A92" s="7"/>
      <c r="B92" s="28"/>
      <c r="C92" s="8"/>
      <c r="D92" s="17"/>
      <c r="E92" s="8"/>
      <c r="F92" s="8"/>
      <c r="G92" s="8"/>
      <c r="H92" s="8"/>
      <c r="I92" s="8"/>
    </row>
    <row r="93" spans="1:9" ht="15.75">
      <c r="A93" s="83" t="s">
        <v>0</v>
      </c>
      <c r="B93" s="83">
        <v>923</v>
      </c>
      <c r="C93" s="83">
        <v>11</v>
      </c>
      <c r="D93" s="83"/>
      <c r="E93" s="83"/>
      <c r="F93" s="83"/>
      <c r="G93" s="83">
        <f>G96</f>
        <v>-4000</v>
      </c>
      <c r="H93" s="83">
        <f>H96</f>
        <v>0</v>
      </c>
      <c r="I93" s="83">
        <f>I96</f>
        <v>0</v>
      </c>
    </row>
    <row r="94" spans="1:9" ht="15.75">
      <c r="A94" s="7" t="s">
        <v>1</v>
      </c>
      <c r="B94" s="28">
        <v>923</v>
      </c>
      <c r="C94" s="8">
        <v>11</v>
      </c>
      <c r="D94" s="17" t="s">
        <v>10</v>
      </c>
      <c r="E94" s="8"/>
      <c r="F94" s="8"/>
      <c r="G94" s="8">
        <v>-4000</v>
      </c>
      <c r="H94" s="8"/>
      <c r="I94" s="8"/>
    </row>
    <row r="95" spans="1:9" ht="47.25">
      <c r="A95" s="7" t="s">
        <v>32</v>
      </c>
      <c r="B95" s="28">
        <v>923</v>
      </c>
      <c r="C95" s="8">
        <v>11</v>
      </c>
      <c r="D95" s="17" t="s">
        <v>10</v>
      </c>
      <c r="E95" s="8">
        <v>2302382300</v>
      </c>
      <c r="F95" s="8"/>
      <c r="G95" s="8">
        <v>-4000</v>
      </c>
      <c r="H95" s="8"/>
      <c r="I95" s="8"/>
    </row>
    <row r="96" spans="1:9" ht="31.5">
      <c r="A96" s="7" t="s">
        <v>47</v>
      </c>
      <c r="B96" s="28">
        <v>923</v>
      </c>
      <c r="C96" s="8">
        <v>11</v>
      </c>
      <c r="D96" s="17" t="s">
        <v>10</v>
      </c>
      <c r="E96" s="8">
        <v>2302382300</v>
      </c>
      <c r="F96" s="8">
        <v>200</v>
      </c>
      <c r="G96" s="8">
        <f>G97</f>
        <v>-4000</v>
      </c>
      <c r="H96" s="8">
        <f>H97</f>
        <v>0</v>
      </c>
      <c r="I96" s="8">
        <f>I97</f>
        <v>0</v>
      </c>
    </row>
    <row r="97" spans="1:9" ht="31.5">
      <c r="A97" s="7" t="s">
        <v>43</v>
      </c>
      <c r="B97" s="28">
        <v>923</v>
      </c>
      <c r="C97" s="8">
        <v>11</v>
      </c>
      <c r="D97" s="17" t="s">
        <v>10</v>
      </c>
      <c r="E97" s="8">
        <v>2302382300</v>
      </c>
      <c r="F97" s="8">
        <v>240</v>
      </c>
      <c r="G97" s="8">
        <v>-4000</v>
      </c>
      <c r="H97" s="8"/>
      <c r="I97" s="8"/>
    </row>
    <row r="98" spans="1:9" ht="15.75" hidden="1">
      <c r="A98" s="33" t="s">
        <v>52</v>
      </c>
      <c r="B98" s="28">
        <v>923</v>
      </c>
      <c r="C98" s="8" t="s">
        <v>15</v>
      </c>
      <c r="D98" s="17" t="s">
        <v>11</v>
      </c>
      <c r="E98" s="8">
        <v>2302281730</v>
      </c>
      <c r="F98" s="8"/>
      <c r="G98" s="8">
        <f aca="true" t="shared" si="9" ref="G98:I99">G99</f>
        <v>0</v>
      </c>
      <c r="H98" s="8">
        <f t="shared" si="9"/>
        <v>0</v>
      </c>
      <c r="I98" s="8">
        <f t="shared" si="9"/>
        <v>0</v>
      </c>
    </row>
    <row r="99" spans="1:9" ht="31.5" hidden="1">
      <c r="A99" s="7" t="s">
        <v>47</v>
      </c>
      <c r="B99" s="28">
        <v>923</v>
      </c>
      <c r="C99" s="8" t="s">
        <v>15</v>
      </c>
      <c r="D99" s="17" t="s">
        <v>11</v>
      </c>
      <c r="E99" s="8">
        <v>2302281730</v>
      </c>
      <c r="F99" s="8">
        <v>200</v>
      </c>
      <c r="G99" s="8">
        <f t="shared" si="9"/>
        <v>0</v>
      </c>
      <c r="H99" s="8">
        <f t="shared" si="9"/>
        <v>0</v>
      </c>
      <c r="I99" s="8">
        <f t="shared" si="9"/>
        <v>0</v>
      </c>
    </row>
    <row r="100" spans="1:9" ht="31.5" hidden="1">
      <c r="A100" s="7" t="s">
        <v>43</v>
      </c>
      <c r="B100" s="28">
        <v>923</v>
      </c>
      <c r="C100" s="8" t="s">
        <v>15</v>
      </c>
      <c r="D100" s="17" t="s">
        <v>11</v>
      </c>
      <c r="E100" s="8">
        <v>2302281730</v>
      </c>
      <c r="F100" s="8">
        <v>240</v>
      </c>
      <c r="G100" s="8"/>
      <c r="H100" s="8"/>
      <c r="I100" s="8"/>
    </row>
    <row r="101" spans="1:9" ht="0.75" customHeight="1">
      <c r="A101" s="9" t="s">
        <v>27</v>
      </c>
      <c r="B101" s="48">
        <v>923</v>
      </c>
      <c r="C101" s="10" t="s">
        <v>16</v>
      </c>
      <c r="D101" s="11" t="s">
        <v>2</v>
      </c>
      <c r="E101" s="11" t="s">
        <v>2</v>
      </c>
      <c r="F101" s="11" t="s">
        <v>2</v>
      </c>
      <c r="G101" s="11">
        <f aca="true" t="shared" si="10" ref="G101:I104">G102</f>
        <v>0</v>
      </c>
      <c r="H101" s="11">
        <f t="shared" si="10"/>
        <v>0</v>
      </c>
      <c r="I101" s="11">
        <f t="shared" si="10"/>
        <v>0</v>
      </c>
    </row>
    <row r="102" spans="1:9" ht="15.75" hidden="1">
      <c r="A102" s="36" t="s">
        <v>53</v>
      </c>
      <c r="B102" s="28">
        <v>923</v>
      </c>
      <c r="C102" s="18" t="s">
        <v>16</v>
      </c>
      <c r="D102" s="18" t="s">
        <v>16</v>
      </c>
      <c r="E102" s="19" t="s">
        <v>2</v>
      </c>
      <c r="F102" s="19" t="s">
        <v>2</v>
      </c>
      <c r="G102" s="19">
        <f t="shared" si="10"/>
        <v>0</v>
      </c>
      <c r="H102" s="19">
        <f t="shared" si="10"/>
        <v>0</v>
      </c>
      <c r="I102" s="19">
        <f t="shared" si="10"/>
        <v>0</v>
      </c>
    </row>
    <row r="103" spans="1:9" ht="31.5" hidden="1">
      <c r="A103" s="33" t="s">
        <v>54</v>
      </c>
      <c r="B103" s="28">
        <v>923</v>
      </c>
      <c r="C103" s="8" t="s">
        <v>16</v>
      </c>
      <c r="D103" s="8" t="s">
        <v>16</v>
      </c>
      <c r="E103" s="8">
        <v>2302482360</v>
      </c>
      <c r="F103" s="12" t="s">
        <v>2</v>
      </c>
      <c r="G103" s="12">
        <f t="shared" si="10"/>
        <v>0</v>
      </c>
      <c r="H103" s="12">
        <f t="shared" si="10"/>
        <v>0</v>
      </c>
      <c r="I103" s="12">
        <f t="shared" si="10"/>
        <v>0</v>
      </c>
    </row>
    <row r="104" spans="1:9" ht="31.5" hidden="1">
      <c r="A104" s="7" t="s">
        <v>47</v>
      </c>
      <c r="B104" s="28">
        <v>923</v>
      </c>
      <c r="C104" s="8" t="s">
        <v>16</v>
      </c>
      <c r="D104" s="8" t="s">
        <v>16</v>
      </c>
      <c r="E104" s="8">
        <v>2302482360</v>
      </c>
      <c r="F104" s="8" t="s">
        <v>12</v>
      </c>
      <c r="G104" s="8">
        <f t="shared" si="10"/>
        <v>0</v>
      </c>
      <c r="H104" s="8">
        <f t="shared" si="10"/>
        <v>0</v>
      </c>
      <c r="I104" s="8">
        <f t="shared" si="10"/>
        <v>0</v>
      </c>
    </row>
    <row r="105" spans="1:9" ht="31.5" hidden="1">
      <c r="A105" s="7" t="s">
        <v>43</v>
      </c>
      <c r="B105" s="28">
        <v>923</v>
      </c>
      <c r="C105" s="8" t="s">
        <v>16</v>
      </c>
      <c r="D105" s="8" t="s">
        <v>16</v>
      </c>
      <c r="E105" s="8">
        <v>2302482360</v>
      </c>
      <c r="F105" s="8" t="s">
        <v>13</v>
      </c>
      <c r="G105" s="8"/>
      <c r="H105" s="8"/>
      <c r="I105" s="8"/>
    </row>
    <row r="106" spans="1:9" ht="22.5" customHeight="1" hidden="1">
      <c r="A106" s="9" t="s">
        <v>28</v>
      </c>
      <c r="B106" s="28">
        <v>923</v>
      </c>
      <c r="C106" s="10" t="s">
        <v>26</v>
      </c>
      <c r="D106" s="11" t="s">
        <v>2</v>
      </c>
      <c r="E106" s="11" t="s">
        <v>2</v>
      </c>
      <c r="F106" s="11" t="s">
        <v>2</v>
      </c>
      <c r="G106" s="11">
        <f aca="true" t="shared" si="11" ref="G106:I109">G107</f>
        <v>0</v>
      </c>
      <c r="H106" s="11">
        <f t="shared" si="11"/>
        <v>0</v>
      </c>
      <c r="I106" s="11">
        <f t="shared" si="11"/>
        <v>0</v>
      </c>
    </row>
    <row r="107" spans="1:9" ht="15.75" hidden="1">
      <c r="A107" s="30" t="s">
        <v>29</v>
      </c>
      <c r="B107" s="28">
        <v>923</v>
      </c>
      <c r="C107" s="18" t="s">
        <v>26</v>
      </c>
      <c r="D107" s="18" t="s">
        <v>9</v>
      </c>
      <c r="E107" s="19" t="s">
        <v>2</v>
      </c>
      <c r="F107" s="19" t="s">
        <v>2</v>
      </c>
      <c r="G107" s="19">
        <f t="shared" si="11"/>
        <v>0</v>
      </c>
      <c r="H107" s="19">
        <f t="shared" si="11"/>
        <v>0</v>
      </c>
      <c r="I107" s="19">
        <f t="shared" si="11"/>
        <v>0</v>
      </c>
    </row>
    <row r="108" spans="1:9" ht="78.75" hidden="1">
      <c r="A108" s="7" t="s">
        <v>55</v>
      </c>
      <c r="B108" s="28">
        <v>923</v>
      </c>
      <c r="C108" s="18" t="s">
        <v>26</v>
      </c>
      <c r="D108" s="18" t="s">
        <v>9</v>
      </c>
      <c r="E108" s="19">
        <v>2302584260</v>
      </c>
      <c r="F108" s="19"/>
      <c r="G108" s="19">
        <f t="shared" si="11"/>
        <v>0</v>
      </c>
      <c r="H108" s="19">
        <f t="shared" si="11"/>
        <v>0</v>
      </c>
      <c r="I108" s="19">
        <f t="shared" si="11"/>
        <v>0</v>
      </c>
    </row>
    <row r="109" spans="1:9" ht="15.75" hidden="1">
      <c r="A109" s="27" t="s">
        <v>35</v>
      </c>
      <c r="B109" s="28">
        <v>923</v>
      </c>
      <c r="C109" s="13" t="s">
        <v>26</v>
      </c>
      <c r="D109" s="8" t="s">
        <v>9</v>
      </c>
      <c r="E109" s="19">
        <v>2302584260</v>
      </c>
      <c r="F109" s="8">
        <v>500</v>
      </c>
      <c r="G109" s="8">
        <f t="shared" si="11"/>
        <v>0</v>
      </c>
      <c r="H109" s="8">
        <f t="shared" si="11"/>
        <v>0</v>
      </c>
      <c r="I109" s="8">
        <f t="shared" si="11"/>
        <v>0</v>
      </c>
    </row>
    <row r="110" spans="1:9" ht="15.75" hidden="1">
      <c r="A110" s="27" t="s">
        <v>36</v>
      </c>
      <c r="B110" s="28">
        <v>923</v>
      </c>
      <c r="C110" s="13" t="s">
        <v>26</v>
      </c>
      <c r="D110" s="8" t="s">
        <v>9</v>
      </c>
      <c r="E110" s="19">
        <v>2302584260</v>
      </c>
      <c r="F110" s="8">
        <v>540</v>
      </c>
      <c r="G110" s="8"/>
      <c r="H110" s="8"/>
      <c r="I110" s="8"/>
    </row>
    <row r="111" spans="1:9" ht="15.75" hidden="1">
      <c r="A111" s="59" t="s">
        <v>30</v>
      </c>
      <c r="B111" s="48">
        <v>923</v>
      </c>
      <c r="C111" s="31" t="s">
        <v>25</v>
      </c>
      <c r="D111" s="32" t="s">
        <v>2</v>
      </c>
      <c r="E111" s="32" t="s">
        <v>2</v>
      </c>
      <c r="F111" s="32" t="s">
        <v>2</v>
      </c>
      <c r="G111" s="32">
        <f aca="true" t="shared" si="12" ref="G111:I114">G112</f>
        <v>0</v>
      </c>
      <c r="H111" s="32">
        <f t="shared" si="12"/>
        <v>0</v>
      </c>
      <c r="I111" s="32">
        <f t="shared" si="12"/>
        <v>0</v>
      </c>
    </row>
    <row r="112" spans="1:9" ht="15.75" hidden="1">
      <c r="A112" s="60" t="s">
        <v>31</v>
      </c>
      <c r="B112" s="28">
        <v>923</v>
      </c>
      <c r="C112" s="18" t="s">
        <v>25</v>
      </c>
      <c r="D112" s="18" t="s">
        <v>9</v>
      </c>
      <c r="E112" s="19" t="s">
        <v>2</v>
      </c>
      <c r="F112" s="19" t="s">
        <v>2</v>
      </c>
      <c r="G112" s="19">
        <f t="shared" si="12"/>
        <v>0</v>
      </c>
      <c r="H112" s="19">
        <f t="shared" si="12"/>
        <v>0</v>
      </c>
      <c r="I112" s="19">
        <f t="shared" si="12"/>
        <v>0</v>
      </c>
    </row>
    <row r="113" spans="1:9" ht="31.5" hidden="1">
      <c r="A113" s="61" t="s">
        <v>56</v>
      </c>
      <c r="B113" s="28">
        <v>923</v>
      </c>
      <c r="C113" s="8" t="s">
        <v>25</v>
      </c>
      <c r="D113" s="8" t="s">
        <v>9</v>
      </c>
      <c r="E113" s="8">
        <v>2301781450</v>
      </c>
      <c r="F113" s="12" t="s">
        <v>2</v>
      </c>
      <c r="G113" s="12">
        <f t="shared" si="12"/>
        <v>0</v>
      </c>
      <c r="H113" s="12">
        <f t="shared" si="12"/>
        <v>0</v>
      </c>
      <c r="I113" s="12">
        <f t="shared" si="12"/>
        <v>0</v>
      </c>
    </row>
    <row r="114" spans="1:9" ht="15.75" hidden="1">
      <c r="A114" s="23" t="s">
        <v>20</v>
      </c>
      <c r="B114" s="28">
        <v>923</v>
      </c>
      <c r="C114" s="8" t="s">
        <v>25</v>
      </c>
      <c r="D114" s="8" t="s">
        <v>9</v>
      </c>
      <c r="E114" s="8">
        <v>2301781450</v>
      </c>
      <c r="F114" s="8" t="s">
        <v>21</v>
      </c>
      <c r="G114" s="8">
        <f t="shared" si="12"/>
        <v>0</v>
      </c>
      <c r="H114" s="8">
        <f t="shared" si="12"/>
        <v>0</v>
      </c>
      <c r="I114" s="8">
        <f t="shared" si="12"/>
        <v>0</v>
      </c>
    </row>
    <row r="115" spans="1:9" ht="31.5" hidden="1">
      <c r="A115" s="7" t="s">
        <v>44</v>
      </c>
      <c r="B115" s="28">
        <v>923</v>
      </c>
      <c r="C115" s="8" t="s">
        <v>25</v>
      </c>
      <c r="D115" s="8" t="s">
        <v>9</v>
      </c>
      <c r="E115" s="8">
        <v>2301781450</v>
      </c>
      <c r="F115" s="8">
        <v>320</v>
      </c>
      <c r="G115" s="8"/>
      <c r="H115" s="8"/>
      <c r="I115" s="8"/>
    </row>
    <row r="116" spans="1:9" ht="15.75" hidden="1">
      <c r="A116" s="9" t="s">
        <v>0</v>
      </c>
      <c r="B116" s="48">
        <v>923</v>
      </c>
      <c r="C116" s="10" t="s">
        <v>17</v>
      </c>
      <c r="D116" s="11" t="s">
        <v>2</v>
      </c>
      <c r="E116" s="11" t="s">
        <v>2</v>
      </c>
      <c r="F116" s="11" t="s">
        <v>2</v>
      </c>
      <c r="G116" s="11">
        <f aca="true" t="shared" si="13" ref="G116:I119">G117</f>
        <v>0</v>
      </c>
      <c r="H116" s="11">
        <f t="shared" si="13"/>
        <v>0</v>
      </c>
      <c r="I116" s="11">
        <f t="shared" si="13"/>
        <v>0</v>
      </c>
    </row>
    <row r="117" spans="1:9" ht="15.75" hidden="1">
      <c r="A117" s="36" t="s">
        <v>1</v>
      </c>
      <c r="B117" s="28">
        <v>923</v>
      </c>
      <c r="C117" s="18" t="s">
        <v>17</v>
      </c>
      <c r="D117" s="18" t="s">
        <v>10</v>
      </c>
      <c r="E117" s="19" t="s">
        <v>2</v>
      </c>
      <c r="F117" s="19" t="s">
        <v>2</v>
      </c>
      <c r="G117" s="19">
        <f t="shared" si="13"/>
        <v>0</v>
      </c>
      <c r="H117" s="19">
        <f t="shared" si="13"/>
        <v>0</v>
      </c>
      <c r="I117" s="19">
        <f t="shared" si="13"/>
        <v>0</v>
      </c>
    </row>
    <row r="118" spans="1:9" ht="47.25" hidden="1">
      <c r="A118" s="33" t="s">
        <v>32</v>
      </c>
      <c r="B118" s="28">
        <v>923</v>
      </c>
      <c r="C118" s="8" t="s">
        <v>17</v>
      </c>
      <c r="D118" s="8" t="s">
        <v>10</v>
      </c>
      <c r="E118" s="8">
        <v>2302382300</v>
      </c>
      <c r="F118" s="12" t="s">
        <v>2</v>
      </c>
      <c r="G118" s="12">
        <f t="shared" si="13"/>
        <v>0</v>
      </c>
      <c r="H118" s="12">
        <f t="shared" si="13"/>
        <v>0</v>
      </c>
      <c r="I118" s="12">
        <f t="shared" si="13"/>
        <v>0</v>
      </c>
    </row>
    <row r="119" spans="1:9" ht="31.5" hidden="1">
      <c r="A119" s="7" t="s">
        <v>47</v>
      </c>
      <c r="B119" s="28">
        <v>923</v>
      </c>
      <c r="C119" s="8" t="s">
        <v>17</v>
      </c>
      <c r="D119" s="8" t="s">
        <v>10</v>
      </c>
      <c r="E119" s="8">
        <v>2302382300</v>
      </c>
      <c r="F119" s="8">
        <v>200</v>
      </c>
      <c r="G119" s="8">
        <f t="shared" si="13"/>
        <v>0</v>
      </c>
      <c r="H119" s="8">
        <f t="shared" si="13"/>
        <v>0</v>
      </c>
      <c r="I119" s="8">
        <f t="shared" si="13"/>
        <v>0</v>
      </c>
    </row>
    <row r="120" spans="1:9" ht="31.5" hidden="1">
      <c r="A120" s="7" t="s">
        <v>43</v>
      </c>
      <c r="B120" s="28">
        <v>923</v>
      </c>
      <c r="C120" s="8" t="s">
        <v>17</v>
      </c>
      <c r="D120" s="8" t="s">
        <v>10</v>
      </c>
      <c r="E120" s="8">
        <v>2302382300</v>
      </c>
      <c r="F120" s="8">
        <v>240</v>
      </c>
      <c r="G120" s="8"/>
      <c r="H120" s="8"/>
      <c r="I120" s="8"/>
    </row>
    <row r="121" spans="1:9" ht="30.75" customHeight="1">
      <c r="A121" s="86" t="s">
        <v>41</v>
      </c>
      <c r="B121" s="86"/>
      <c r="C121" s="86"/>
      <c r="D121" s="86"/>
      <c r="E121" s="86"/>
      <c r="F121" s="86"/>
      <c r="G121" s="67">
        <f>G12+G49+G56+G82+G101+G106+G111+G116+G61+G68</f>
        <v>10806.879999999997</v>
      </c>
      <c r="H121" s="67">
        <f>H12+H49+H56+H82+H101+H106+H111+H116+H61+H68</f>
        <v>0</v>
      </c>
      <c r="I121" s="67">
        <f>I12+I49+I56+I82+I101+I106+I111+I116+I61+I68</f>
        <v>0</v>
      </c>
    </row>
  </sheetData>
  <sheetProtection/>
  <mergeCells count="9">
    <mergeCell ref="A7:I7"/>
    <mergeCell ref="G8:I8"/>
    <mergeCell ref="A121:F121"/>
    <mergeCell ref="E1:I1"/>
    <mergeCell ref="C2:I2"/>
    <mergeCell ref="C3:I3"/>
    <mergeCell ref="C4:I4"/>
    <mergeCell ref="C5:I5"/>
    <mergeCell ref="C6:I6"/>
  </mergeCells>
  <printOptions/>
  <pageMargins left="0.7874015748031497" right="0.3937007874015748" top="0.3937007874015748" bottom="0.1968503937007874" header="0.07874015748031496" footer="0"/>
  <pageSetup horizontalDpi="600" verticalDpi="600" orientation="portrait" paperSize="9" scale="5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2018-12-18T09:36:58Z</dcterms:modified>
  <cp:category/>
  <cp:version/>
  <cp:contentType/>
  <cp:contentStatus/>
</cp:coreProperties>
</file>