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Table1!$A$2:$H$101</definedName>
  </definedNames>
  <calcPr calcId="162913"/>
</workbook>
</file>

<file path=xl/calcChain.xml><?xml version="1.0" encoding="utf-8"?>
<calcChain xmlns="http://schemas.openxmlformats.org/spreadsheetml/2006/main">
  <c r="H19" i="1" l="1"/>
  <c r="G19" i="1"/>
  <c r="F19" i="1"/>
  <c r="G8" i="1" l="1"/>
  <c r="H8" i="1"/>
  <c r="G9" i="1"/>
  <c r="H9" i="1"/>
  <c r="F8" i="1"/>
  <c r="F9" i="1"/>
  <c r="G6" i="1"/>
  <c r="H6" i="1"/>
  <c r="F6" i="1"/>
  <c r="G10" i="1" l="1"/>
  <c r="G105" i="1" s="1"/>
  <c r="H10" i="1"/>
  <c r="H105" i="1" s="1"/>
  <c r="F10" i="1"/>
  <c r="F105" i="1" s="1"/>
  <c r="H99" i="1" l="1"/>
  <c r="G99" i="1"/>
  <c r="F99" i="1"/>
  <c r="H94" i="1"/>
  <c r="G94" i="1"/>
  <c r="F94" i="1"/>
  <c r="G79" i="1" l="1"/>
  <c r="H79" i="1"/>
  <c r="F79" i="1"/>
  <c r="G74" i="1" l="1"/>
  <c r="H84" i="1"/>
  <c r="G84" i="1"/>
  <c r="F84" i="1"/>
  <c r="H69" i="1"/>
  <c r="G69" i="1"/>
  <c r="F69" i="1"/>
  <c r="H59" i="1"/>
  <c r="G59" i="1"/>
  <c r="F59" i="1"/>
  <c r="H74" i="1"/>
  <c r="F74" i="1"/>
  <c r="H54" i="1"/>
  <c r="G54" i="1"/>
  <c r="F54" i="1"/>
  <c r="H64" i="1"/>
  <c r="G64" i="1"/>
  <c r="F64" i="1"/>
  <c r="H44" i="1"/>
  <c r="G44" i="1"/>
  <c r="F44" i="1"/>
  <c r="H49" i="1"/>
  <c r="G49" i="1"/>
  <c r="H89" i="1"/>
  <c r="G89" i="1"/>
  <c r="F89" i="1"/>
  <c r="H39" i="1"/>
  <c r="G39" i="1"/>
  <c r="F39" i="1"/>
  <c r="H34" i="1"/>
  <c r="G34" i="1"/>
  <c r="F34" i="1"/>
  <c r="H29" i="1"/>
  <c r="G29" i="1"/>
  <c r="F29" i="1"/>
  <c r="H24" i="1"/>
  <c r="G24" i="1"/>
  <c r="F24" i="1"/>
  <c r="F100" i="1" l="1"/>
  <c r="F103" i="1" s="1"/>
  <c r="G100" i="1"/>
  <c r="G103" i="1" s="1"/>
  <c r="H100" i="1"/>
  <c r="H103" i="1" s="1"/>
</calcChain>
</file>

<file path=xl/sharedStrings.xml><?xml version="1.0" encoding="utf-8"?>
<sst xmlns="http://schemas.openxmlformats.org/spreadsheetml/2006/main" count="150" uniqueCount="37">
  <si>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</si>
  <si>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</si>
  <si>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</si>
  <si>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</si>
  <si>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</si>
  <si>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</si>
  <si>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</si>
  <si>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</si>
  <si>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</si>
  <si>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</si>
  <si>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</si>
  <si>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</si>
  <si>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</si>
  <si>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</si>
  <si>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</si>
  <si>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</si>
  <si>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</si>
  <si>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</si>
  <si>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</si>
  <si>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</si>
  <si>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</si>
  <si>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</si>
  <si>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</si>
  <si>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</si>
  <si>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</si>
  <si>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</si>
  <si>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</si>
  <si>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</si>
  <si>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</si>
  <si>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</si>
  <si>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2025 год</t>
  </si>
  <si>
    <t xml:space="preserve">Реализация инициативных проектов   </t>
  </si>
  <si>
    <t>8.1</t>
  </si>
  <si>
    <t>2026 год</t>
  </si>
  <si>
    <t>Членские взносы некоммерческим организациям</t>
  </si>
  <si>
    <t>Программа, подпрограмма, основное мероприятие, направление расходов, мероприятие</t>
  </si>
  <si>
    <t xml:space="preserve">Таблица 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</si>
</sst>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0" fontId="17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4" fontId="17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right" vertical="center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6" fillId="2" borderId="5" xfId="0" applyNumberFormat="1" applyFont="1" applyFill="1" applyBorder="1" applyAlignment="1">
      <alignment horizontal="left" vertical="top" wrapText="1"/>
    </xf>
    <xf numFmtId="0" fontId="16" fillId="2" borderId="6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zoomScale="80" zoomScaleNormal="12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0" sqref="G10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9" t="s">
        <v>36</v>
      </c>
      <c r="F2" s="49"/>
      <c r="G2" s="49"/>
      <c r="H2" s="49"/>
    </row>
    <row r="3" spans="1:9" ht="20.25" customHeight="1" x14ac:dyDescent="0.2">
      <c r="A3" s="56" t="s">
        <v>10</v>
      </c>
      <c r="B3" s="56"/>
      <c r="C3" s="56"/>
      <c r="D3" s="56"/>
      <c r="E3" s="56"/>
      <c r="F3" s="56"/>
      <c r="G3" s="56"/>
      <c r="H3" s="56"/>
    </row>
    <row r="4" spans="1:9" ht="25.5" customHeight="1" x14ac:dyDescent="0.2">
      <c r="A4" s="57" t="s">
        <v>1</v>
      </c>
      <c r="B4" s="59" t="s">
        <v>22</v>
      </c>
      <c r="C4" s="57" t="s">
        <v>35</v>
      </c>
      <c r="D4" s="57" t="s">
        <v>2</v>
      </c>
      <c r="E4" s="57" t="s">
        <v>3</v>
      </c>
      <c r="F4" s="57" t="s">
        <v>4</v>
      </c>
      <c r="G4" s="57"/>
      <c r="H4" s="57"/>
    </row>
    <row r="5" spans="1:9" ht="31.5" customHeight="1" x14ac:dyDescent="0.2">
      <c r="A5" s="58" t="s">
        <v>0</v>
      </c>
      <c r="B5" s="60"/>
      <c r="C5" s="58" t="s">
        <v>0</v>
      </c>
      <c r="D5" s="57" t="s">
        <v>0</v>
      </c>
      <c r="E5" s="57" t="s">
        <v>0</v>
      </c>
      <c r="F5" s="12" t="s">
        <v>27</v>
      </c>
      <c r="G5" s="12" t="s">
        <v>30</v>
      </c>
      <c r="H5" s="12" t="s">
        <v>33</v>
      </c>
    </row>
    <row r="6" spans="1:9" ht="24" customHeight="1" x14ac:dyDescent="0.2">
      <c r="A6" s="31"/>
      <c r="B6" s="31">
        <v>11</v>
      </c>
      <c r="C6" s="34" t="s">
        <v>12</v>
      </c>
      <c r="D6" s="37" t="s">
        <v>21</v>
      </c>
      <c r="E6" s="25" t="s">
        <v>5</v>
      </c>
      <c r="F6" s="14">
        <f>F11+F20+F30+F35+F40+F45+F50+F55+F60+F65+F75+F80+F85+F90+F95</f>
        <v>0</v>
      </c>
      <c r="G6" s="14">
        <f t="shared" ref="G6:H6" si="0">G11+G20+G30+G35+G40+G45+G50+G55+G60+G65+G75+G80+G85+G90+G95</f>
        <v>0</v>
      </c>
      <c r="H6" s="14">
        <f t="shared" si="0"/>
        <v>0</v>
      </c>
    </row>
    <row r="7" spans="1:9" ht="21" customHeight="1" x14ac:dyDescent="0.2">
      <c r="A7" s="32"/>
      <c r="B7" s="32"/>
      <c r="C7" s="35"/>
      <c r="D7" s="37"/>
      <c r="E7" s="25" t="s">
        <v>6</v>
      </c>
      <c r="F7" s="14">
        <v>137993</v>
      </c>
      <c r="G7" s="14">
        <v>151805</v>
      </c>
      <c r="H7" s="14">
        <v>165851</v>
      </c>
    </row>
    <row r="8" spans="1:9" ht="18" customHeight="1" x14ac:dyDescent="0.2">
      <c r="A8" s="32"/>
      <c r="B8" s="32"/>
      <c r="C8" s="35"/>
      <c r="D8" s="37"/>
      <c r="E8" s="25" t="s">
        <v>7</v>
      </c>
      <c r="F8" s="14">
        <f>F13+F22+F32+F37+F42+F47+F52+F57+F62+F67+F77+F82+F87+F92+F97</f>
        <v>3164228.69</v>
      </c>
      <c r="G8" s="14">
        <f t="shared" ref="G8:H9" si="1">G13+G22+G32+G37+G42+G47+G52+G57+G62+G67+G77+G82+G87+G92+G97</f>
        <v>3178759.8600000003</v>
      </c>
      <c r="H8" s="14">
        <f t="shared" si="1"/>
        <v>3193093.8</v>
      </c>
    </row>
    <row r="9" spans="1:9" ht="15" customHeight="1" x14ac:dyDescent="0.2">
      <c r="A9" s="32"/>
      <c r="B9" s="32"/>
      <c r="C9" s="35"/>
      <c r="D9" s="37"/>
      <c r="E9" s="25" t="s">
        <v>8</v>
      </c>
      <c r="F9" s="14">
        <f>F14+F23+F33+F38+F43+F48+F53+F58+F63+F68+F78+F83+F88+F93+F98</f>
        <v>3867</v>
      </c>
      <c r="G9" s="14">
        <f t="shared" si="1"/>
        <v>0</v>
      </c>
      <c r="H9" s="14">
        <f t="shared" si="1"/>
        <v>0</v>
      </c>
    </row>
    <row r="10" spans="1:9" ht="79.5" customHeight="1" x14ac:dyDescent="0.2">
      <c r="A10" s="33"/>
      <c r="B10" s="33"/>
      <c r="C10" s="36"/>
      <c r="D10" s="38"/>
      <c r="E10" s="24" t="s">
        <v>9</v>
      </c>
      <c r="F10" s="14">
        <f>F6+F7+F8+F9</f>
        <v>3306088.69</v>
      </c>
      <c r="G10" s="14">
        <f t="shared" ref="G10:H10" si="2">G6+G7+G8+G9</f>
        <v>3330564.8600000003</v>
      </c>
      <c r="H10" s="14">
        <f t="shared" si="2"/>
        <v>3358944.8</v>
      </c>
    </row>
    <row r="11" spans="1:9" ht="15.75" hidden="1" customHeight="1" x14ac:dyDescent="0.2">
      <c r="A11" s="31">
        <v>1</v>
      </c>
      <c r="B11" s="31">
        <v>11</v>
      </c>
      <c r="C11" s="31" t="s">
        <v>11</v>
      </c>
      <c r="D11" s="39" t="s">
        <v>21</v>
      </c>
      <c r="E11" s="9" t="s">
        <v>5</v>
      </c>
      <c r="F11" s="3"/>
      <c r="G11" s="3"/>
      <c r="H11" s="3"/>
      <c r="I11">
        <v>11</v>
      </c>
    </row>
    <row r="12" spans="1:9" ht="16.5" hidden="1" customHeight="1" x14ac:dyDescent="0.2">
      <c r="A12" s="32"/>
      <c r="B12" s="32"/>
      <c r="C12" s="32"/>
      <c r="D12" s="40"/>
      <c r="E12" s="9" t="s">
        <v>6</v>
      </c>
      <c r="F12" s="15"/>
      <c r="G12" s="15"/>
      <c r="H12" s="15"/>
    </row>
    <row r="13" spans="1:9" ht="15" hidden="1" customHeight="1" x14ac:dyDescent="0.2">
      <c r="A13" s="32"/>
      <c r="B13" s="32"/>
      <c r="C13" s="32"/>
      <c r="D13" s="40"/>
      <c r="E13" s="9" t="s">
        <v>7</v>
      </c>
      <c r="F13" s="13"/>
      <c r="G13" s="13"/>
      <c r="H13" s="13"/>
    </row>
    <row r="14" spans="1:9" ht="15.75" hidden="1" customHeight="1" x14ac:dyDescent="0.2">
      <c r="A14" s="32"/>
      <c r="B14" s="32"/>
      <c r="C14" s="32"/>
      <c r="D14" s="40"/>
      <c r="E14" s="9" t="s">
        <v>8</v>
      </c>
      <c r="F14" s="13"/>
      <c r="G14" s="13"/>
      <c r="H14" s="13"/>
    </row>
    <row r="15" spans="1:9" ht="21.75" customHeight="1" x14ac:dyDescent="0.2">
      <c r="A15" s="32"/>
      <c r="B15" s="32"/>
      <c r="C15" s="32"/>
      <c r="D15" s="40"/>
      <c r="E15" s="25" t="s">
        <v>5</v>
      </c>
      <c r="F15" s="13"/>
      <c r="G15" s="13"/>
      <c r="H15" s="13"/>
    </row>
    <row r="16" spans="1:9" ht="25.5" customHeight="1" x14ac:dyDescent="0.2">
      <c r="A16" s="32"/>
      <c r="B16" s="32"/>
      <c r="C16" s="32"/>
      <c r="D16" s="40"/>
      <c r="E16" s="25" t="s">
        <v>6</v>
      </c>
      <c r="F16" s="15">
        <v>137993</v>
      </c>
      <c r="G16" s="15">
        <v>151805</v>
      </c>
      <c r="H16" s="15">
        <v>165851</v>
      </c>
    </row>
    <row r="17" spans="1:9" ht="19.5" customHeight="1" x14ac:dyDescent="0.2">
      <c r="A17" s="32"/>
      <c r="B17" s="32"/>
      <c r="C17" s="32"/>
      <c r="D17" s="40"/>
      <c r="E17" s="25" t="s">
        <v>7</v>
      </c>
      <c r="F17" s="13"/>
      <c r="G17" s="13"/>
      <c r="H17" s="13"/>
    </row>
    <row r="18" spans="1:9" ht="21.75" customHeight="1" x14ac:dyDescent="0.2">
      <c r="A18" s="32"/>
      <c r="B18" s="32"/>
      <c r="C18" s="32"/>
      <c r="D18" s="40"/>
      <c r="E18" s="25" t="s">
        <v>8</v>
      </c>
      <c r="F18" s="13"/>
      <c r="G18" s="13"/>
      <c r="H18" s="13"/>
    </row>
    <row r="19" spans="1:9" ht="19.5" customHeight="1" x14ac:dyDescent="0.2">
      <c r="A19" s="33"/>
      <c r="B19" s="33"/>
      <c r="C19" s="33"/>
      <c r="D19" s="41"/>
      <c r="E19" s="4" t="s">
        <v>9</v>
      </c>
      <c r="F19" s="14">
        <f>F16+F12+F13+F14</f>
        <v>137993</v>
      </c>
      <c r="G19" s="14">
        <f>G16+G12+G13+G14</f>
        <v>151805</v>
      </c>
      <c r="H19" s="14">
        <f>H16+H12+H13+H14</f>
        <v>165851</v>
      </c>
    </row>
    <row r="20" spans="1:9" ht="19.5" customHeight="1" x14ac:dyDescent="0.2">
      <c r="A20" s="31">
        <v>2</v>
      </c>
      <c r="B20" s="31">
        <v>12</v>
      </c>
      <c r="C20" s="48" t="s">
        <v>12</v>
      </c>
      <c r="D20" s="39" t="s">
        <v>21</v>
      </c>
      <c r="E20" s="9" t="s">
        <v>5</v>
      </c>
      <c r="F20" s="15"/>
      <c r="G20" s="15"/>
      <c r="H20" s="15"/>
      <c r="I20">
        <v>12</v>
      </c>
    </row>
    <row r="21" spans="1:9" ht="17.25" customHeight="1" x14ac:dyDescent="0.2">
      <c r="A21" s="32"/>
      <c r="B21" s="32"/>
      <c r="C21" s="32"/>
      <c r="D21" s="40"/>
      <c r="E21" s="9" t="s">
        <v>6</v>
      </c>
      <c r="F21" s="15"/>
      <c r="G21" s="15"/>
      <c r="H21" s="15"/>
    </row>
    <row r="22" spans="1:9" ht="17.25" customHeight="1" x14ac:dyDescent="0.2">
      <c r="A22" s="32"/>
      <c r="B22" s="32"/>
      <c r="C22" s="32"/>
      <c r="D22" s="40"/>
      <c r="E22" s="9" t="s">
        <v>7</v>
      </c>
      <c r="F22" s="15">
        <v>1166390</v>
      </c>
      <c r="G22" s="15">
        <v>1167777</v>
      </c>
      <c r="H22" s="15">
        <v>1170445</v>
      </c>
    </row>
    <row r="23" spans="1:9" ht="17.25" customHeight="1" x14ac:dyDescent="0.2">
      <c r="A23" s="32"/>
      <c r="B23" s="32"/>
      <c r="C23" s="32"/>
      <c r="D23" s="40"/>
      <c r="E23" s="9" t="s">
        <v>8</v>
      </c>
      <c r="F23" s="15"/>
      <c r="G23" s="15"/>
      <c r="H23" s="15"/>
    </row>
    <row r="24" spans="1:9" ht="14.45" customHeight="1" x14ac:dyDescent="0.2">
      <c r="A24" s="33"/>
      <c r="B24" s="33"/>
      <c r="C24" s="2"/>
      <c r="D24" s="41"/>
      <c r="E24" s="4" t="s">
        <v>9</v>
      </c>
      <c r="F24" s="14">
        <f>F20+F21+F22+F23</f>
        <v>1166390</v>
      </c>
      <c r="G24" s="14">
        <f>G20+G21+G22+G23</f>
        <v>1167777</v>
      </c>
      <c r="H24" s="14">
        <f>H20+H21+H22+H23</f>
        <v>1170445</v>
      </c>
    </row>
    <row r="25" spans="1:9" ht="19.5" hidden="1" customHeight="1" x14ac:dyDescent="0.2">
      <c r="A25" s="31">
        <v>3</v>
      </c>
      <c r="B25" s="31">
        <v>13</v>
      </c>
      <c r="C25" s="67" t="s">
        <v>13</v>
      </c>
      <c r="D25" s="39" t="s">
        <v>21</v>
      </c>
      <c r="E25" s="9" t="s">
        <v>5</v>
      </c>
      <c r="F25" s="15"/>
      <c r="G25" s="15"/>
      <c r="H25" s="15"/>
      <c r="I25">
        <v>13</v>
      </c>
    </row>
    <row r="26" spans="1:9" ht="19.5" hidden="1" customHeight="1" x14ac:dyDescent="0.2">
      <c r="A26" s="32"/>
      <c r="B26" s="32"/>
      <c r="C26" s="68"/>
      <c r="D26" s="40"/>
      <c r="E26" s="9" t="s">
        <v>6</v>
      </c>
      <c r="F26" s="15"/>
      <c r="G26" s="15"/>
      <c r="H26" s="15"/>
    </row>
    <row r="27" spans="1:9" ht="17.25" hidden="1" customHeight="1" x14ac:dyDescent="0.2">
      <c r="A27" s="32"/>
      <c r="B27" s="32"/>
      <c r="C27" s="68"/>
      <c r="D27" s="40"/>
      <c r="E27" s="9" t="s">
        <v>7</v>
      </c>
      <c r="F27" s="15"/>
      <c r="G27" s="15"/>
      <c r="H27" s="15"/>
    </row>
    <row r="28" spans="1:9" ht="19.5" hidden="1" customHeight="1" x14ac:dyDescent="0.2">
      <c r="A28" s="32"/>
      <c r="B28" s="32"/>
      <c r="C28" s="68"/>
      <c r="D28" s="40"/>
      <c r="E28" s="9" t="s">
        <v>8</v>
      </c>
      <c r="F28" s="15"/>
      <c r="G28" s="15"/>
      <c r="H28" s="15"/>
    </row>
    <row r="29" spans="1:9" ht="14.25" hidden="1" customHeight="1" x14ac:dyDescent="0.2">
      <c r="A29" s="33"/>
      <c r="B29" s="33"/>
      <c r="C29" s="69"/>
      <c r="D29" s="41"/>
      <c r="E29" s="4" t="s">
        <v>9</v>
      </c>
      <c r="F29" s="14">
        <f t="shared" ref="F29" si="3">F25+F26+F27+F28</f>
        <v>0</v>
      </c>
      <c r="G29" s="14">
        <f t="shared" ref="G29" si="4">G25+G26+G27+G28</f>
        <v>0</v>
      </c>
      <c r="H29" s="14">
        <f t="shared" ref="H29" si="5">H25+H26+H27+H28</f>
        <v>0</v>
      </c>
    </row>
    <row r="30" spans="1:9" ht="15.75" hidden="1" customHeight="1" x14ac:dyDescent="0.2">
      <c r="A30" s="31"/>
      <c r="B30" s="31">
        <v>14</v>
      </c>
      <c r="C30" s="48" t="s">
        <v>14</v>
      </c>
      <c r="D30" s="39" t="s">
        <v>21</v>
      </c>
      <c r="E30" s="9" t="s">
        <v>5</v>
      </c>
      <c r="F30" s="15"/>
      <c r="G30" s="15"/>
      <c r="H30" s="15"/>
      <c r="I30">
        <v>14</v>
      </c>
    </row>
    <row r="31" spans="1:9" ht="15.75" hidden="1" customHeight="1" x14ac:dyDescent="0.2">
      <c r="A31" s="32"/>
      <c r="B31" s="32"/>
      <c r="C31" s="32"/>
      <c r="D31" s="40"/>
      <c r="E31" s="9" t="s">
        <v>6</v>
      </c>
      <c r="F31" s="15"/>
      <c r="G31" s="15"/>
      <c r="H31" s="15"/>
    </row>
    <row r="32" spans="1:9" ht="15.75" hidden="1" customHeight="1" x14ac:dyDescent="0.2">
      <c r="A32" s="32"/>
      <c r="B32" s="32"/>
      <c r="C32" s="32"/>
      <c r="D32" s="40"/>
      <c r="E32" s="9" t="s">
        <v>7</v>
      </c>
      <c r="F32" s="15"/>
      <c r="G32" s="15"/>
      <c r="H32" s="15"/>
    </row>
    <row r="33" spans="1:9" ht="15.75" hidden="1" customHeight="1" x14ac:dyDescent="0.2">
      <c r="A33" s="32"/>
      <c r="B33" s="32"/>
      <c r="C33" s="32"/>
      <c r="D33" s="40"/>
      <c r="E33" s="9" t="s">
        <v>8</v>
      </c>
      <c r="F33" s="15"/>
      <c r="G33" s="15"/>
      <c r="H33" s="15"/>
    </row>
    <row r="34" spans="1:9" ht="14.45" hidden="1" customHeight="1" x14ac:dyDescent="0.2">
      <c r="A34" s="33"/>
      <c r="B34" s="33"/>
      <c r="C34" s="33"/>
      <c r="D34" s="41"/>
      <c r="E34" s="4" t="s">
        <v>9</v>
      </c>
      <c r="F34" s="14">
        <f t="shared" ref="F34" si="6">F30+F31+F32+F33</f>
        <v>0</v>
      </c>
      <c r="G34" s="14">
        <f t="shared" ref="G34" si="7">G30+G31+G32+G33</f>
        <v>0</v>
      </c>
      <c r="H34" s="14">
        <f t="shared" ref="H34" si="8">H30+H31+H32+H33</f>
        <v>0</v>
      </c>
    </row>
    <row r="35" spans="1:9" ht="16.5" hidden="1" customHeight="1" x14ac:dyDescent="0.2">
      <c r="A35" s="32">
        <v>3</v>
      </c>
      <c r="B35" s="31">
        <v>15</v>
      </c>
      <c r="C35" s="32" t="s">
        <v>15</v>
      </c>
      <c r="D35" s="39" t="s">
        <v>21</v>
      </c>
      <c r="E35" s="9" t="s">
        <v>5</v>
      </c>
      <c r="F35" s="13"/>
      <c r="G35" s="13"/>
      <c r="H35" s="13"/>
    </row>
    <row r="36" spans="1:9" ht="16.5" hidden="1" customHeight="1" x14ac:dyDescent="0.2">
      <c r="A36" s="32"/>
      <c r="B36" s="32"/>
      <c r="C36" s="32"/>
      <c r="D36" s="40"/>
      <c r="E36" s="9" t="s">
        <v>6</v>
      </c>
      <c r="F36" s="13"/>
      <c r="G36" s="13"/>
      <c r="H36" s="13"/>
      <c r="I36">
        <v>15</v>
      </c>
    </row>
    <row r="37" spans="1:9" ht="15.75" hidden="1" customHeight="1" x14ac:dyDescent="0.2">
      <c r="A37" s="32"/>
      <c r="B37" s="32"/>
      <c r="C37" s="32"/>
      <c r="D37" s="40"/>
      <c r="E37" s="9" t="s">
        <v>7</v>
      </c>
      <c r="F37" s="15"/>
      <c r="G37" s="15"/>
      <c r="H37" s="15"/>
    </row>
    <row r="38" spans="1:9" ht="17.25" hidden="1" customHeight="1" x14ac:dyDescent="0.2">
      <c r="A38" s="32"/>
      <c r="B38" s="32"/>
      <c r="C38" s="32"/>
      <c r="D38" s="40"/>
      <c r="E38" s="9" t="s">
        <v>8</v>
      </c>
      <c r="F38" s="3"/>
      <c r="G38" s="3"/>
      <c r="H38" s="3"/>
    </row>
    <row r="39" spans="1:9" ht="14.45" hidden="1" customHeight="1" x14ac:dyDescent="0.2">
      <c r="A39" s="50"/>
      <c r="B39" s="33"/>
      <c r="C39" s="33"/>
      <c r="D39" s="41"/>
      <c r="E39" s="4" t="s">
        <v>9</v>
      </c>
      <c r="F39" s="5">
        <f t="shared" ref="F39" si="9">F35+F36+F37+F38</f>
        <v>0</v>
      </c>
      <c r="G39" s="5">
        <f t="shared" ref="G39" si="10">G35+G36+G37+G38</f>
        <v>0</v>
      </c>
      <c r="H39" s="5">
        <f t="shared" ref="H39" si="11">H35+H36+H37+H38</f>
        <v>0</v>
      </c>
    </row>
    <row r="40" spans="1:9" ht="14.45" hidden="1" customHeight="1" x14ac:dyDescent="0.2">
      <c r="A40" s="31">
        <v>5</v>
      </c>
      <c r="B40" s="31">
        <v>19</v>
      </c>
      <c r="C40" s="66" t="s">
        <v>24</v>
      </c>
      <c r="D40" s="39" t="s">
        <v>21</v>
      </c>
      <c r="E40" s="9" t="s">
        <v>5</v>
      </c>
      <c r="F40" s="3"/>
      <c r="G40" s="3"/>
      <c r="H40" s="3"/>
      <c r="I40">
        <v>16</v>
      </c>
    </row>
    <row r="41" spans="1:9" ht="14.45" hidden="1" customHeight="1" x14ac:dyDescent="0.2">
      <c r="A41" s="32"/>
      <c r="B41" s="32"/>
      <c r="C41" s="32"/>
      <c r="D41" s="40"/>
      <c r="E41" s="9" t="s">
        <v>6</v>
      </c>
      <c r="F41" s="3"/>
      <c r="G41" s="3"/>
      <c r="H41" s="3"/>
    </row>
    <row r="42" spans="1:9" ht="14.45" hidden="1" customHeight="1" x14ac:dyDescent="0.2">
      <c r="A42" s="32"/>
      <c r="B42" s="32"/>
      <c r="C42" s="32"/>
      <c r="D42" s="40"/>
      <c r="E42" s="9" t="s">
        <v>7</v>
      </c>
      <c r="F42" s="3"/>
      <c r="G42" s="3"/>
      <c r="H42" s="3"/>
    </row>
    <row r="43" spans="1:9" ht="14.45" hidden="1" customHeight="1" x14ac:dyDescent="0.2">
      <c r="A43" s="32"/>
      <c r="B43" s="32"/>
      <c r="C43" s="32"/>
      <c r="D43" s="40"/>
      <c r="E43" s="9" t="s">
        <v>8</v>
      </c>
      <c r="F43" s="3"/>
      <c r="G43" s="3"/>
      <c r="H43" s="3"/>
    </row>
    <row r="44" spans="1:9" ht="14.45" hidden="1" customHeight="1" x14ac:dyDescent="0.2">
      <c r="A44" s="33"/>
      <c r="B44" s="33"/>
      <c r="C44" s="33"/>
      <c r="D44" s="41"/>
      <c r="E44" s="4" t="s">
        <v>9</v>
      </c>
      <c r="F44" s="5">
        <f t="shared" ref="F44" si="12">F40+F41+F42+F43</f>
        <v>0</v>
      </c>
      <c r="G44" s="5">
        <f t="shared" ref="G44" si="13">G40+G41+G42+G43</f>
        <v>0</v>
      </c>
      <c r="H44" s="5">
        <f t="shared" ref="H44" si="14">H40+H41+H42+H43</f>
        <v>0</v>
      </c>
    </row>
    <row r="45" spans="1:9" ht="14.45" customHeight="1" x14ac:dyDescent="0.2">
      <c r="A45" s="31">
        <v>3</v>
      </c>
      <c r="B45" s="31">
        <v>17</v>
      </c>
      <c r="C45" s="48" t="s">
        <v>16</v>
      </c>
      <c r="D45" s="39" t="s">
        <v>21</v>
      </c>
      <c r="E45" s="9" t="s">
        <v>5</v>
      </c>
      <c r="F45" s="3"/>
      <c r="G45" s="3"/>
      <c r="H45" s="3"/>
      <c r="I45">
        <v>17</v>
      </c>
    </row>
    <row r="46" spans="1:9" ht="14.45" customHeight="1" x14ac:dyDescent="0.2">
      <c r="A46" s="32"/>
      <c r="B46" s="32"/>
      <c r="C46" s="32"/>
      <c r="D46" s="40"/>
      <c r="E46" s="9" t="s">
        <v>6</v>
      </c>
      <c r="F46" s="3"/>
      <c r="G46" s="3"/>
      <c r="H46" s="3"/>
    </row>
    <row r="47" spans="1:9" ht="14.45" customHeight="1" x14ac:dyDescent="0.2">
      <c r="A47" s="32"/>
      <c r="B47" s="32"/>
      <c r="C47" s="10"/>
      <c r="D47" s="40"/>
      <c r="E47" s="9" t="s">
        <v>7</v>
      </c>
      <c r="F47" s="3">
        <v>75336</v>
      </c>
      <c r="G47" s="3">
        <v>75336</v>
      </c>
      <c r="H47" s="3">
        <v>75336</v>
      </c>
    </row>
    <row r="48" spans="1:9" ht="14.45" customHeight="1" x14ac:dyDescent="0.2">
      <c r="A48" s="32"/>
      <c r="B48" s="32"/>
      <c r="C48" s="10"/>
      <c r="D48" s="40"/>
      <c r="E48" s="9" t="s">
        <v>8</v>
      </c>
      <c r="F48" s="3"/>
      <c r="G48" s="3"/>
      <c r="H48" s="3"/>
    </row>
    <row r="49" spans="1:9" ht="14.45" customHeight="1" x14ac:dyDescent="0.2">
      <c r="A49" s="33"/>
      <c r="B49" s="33"/>
      <c r="C49" s="11"/>
      <c r="D49" s="41"/>
      <c r="E49" s="4" t="s">
        <v>9</v>
      </c>
      <c r="F49" s="5">
        <v>75336</v>
      </c>
      <c r="G49" s="5">
        <f t="shared" ref="G49" si="15">G45+G46+G47+G48</f>
        <v>75336</v>
      </c>
      <c r="H49" s="5">
        <f t="shared" ref="H49" si="16">H45+H46+H47+H48</f>
        <v>75336</v>
      </c>
    </row>
    <row r="50" spans="1:9" ht="14.45" customHeight="1" x14ac:dyDescent="0.2">
      <c r="A50" s="31">
        <v>4</v>
      </c>
      <c r="B50" s="31">
        <v>21</v>
      </c>
      <c r="C50" s="31" t="s">
        <v>17</v>
      </c>
      <c r="D50" s="39" t="s">
        <v>21</v>
      </c>
      <c r="E50" s="9" t="s">
        <v>5</v>
      </c>
      <c r="F50" s="3"/>
      <c r="G50" s="3"/>
      <c r="H50" s="3"/>
      <c r="I50">
        <v>18</v>
      </c>
    </row>
    <row r="51" spans="1:9" ht="14.45" customHeight="1" x14ac:dyDescent="0.2">
      <c r="A51" s="32"/>
      <c r="B51" s="32"/>
      <c r="C51" s="32"/>
      <c r="D51" s="40"/>
      <c r="E51" s="9" t="s">
        <v>6</v>
      </c>
      <c r="F51" s="3"/>
      <c r="G51" s="3"/>
      <c r="H51" s="3"/>
    </row>
    <row r="52" spans="1:9" ht="14.45" customHeight="1" x14ac:dyDescent="0.2">
      <c r="A52" s="32"/>
      <c r="B52" s="32"/>
      <c r="C52" s="32"/>
      <c r="D52" s="40"/>
      <c r="E52" s="9" t="s">
        <v>7</v>
      </c>
      <c r="F52" s="3">
        <v>1854419.69</v>
      </c>
      <c r="G52" s="3">
        <v>1898408.86</v>
      </c>
      <c r="H52" s="3">
        <v>1909627.8</v>
      </c>
    </row>
    <row r="53" spans="1:9" ht="14.45" customHeight="1" x14ac:dyDescent="0.2">
      <c r="A53" s="32"/>
      <c r="B53" s="32"/>
      <c r="C53" s="32"/>
      <c r="D53" s="40"/>
      <c r="E53" s="9" t="s">
        <v>8</v>
      </c>
      <c r="F53" s="3"/>
      <c r="G53" s="3"/>
      <c r="H53" s="3"/>
    </row>
    <row r="54" spans="1:9" ht="14.45" customHeight="1" x14ac:dyDescent="0.2">
      <c r="A54" s="33"/>
      <c r="B54" s="33"/>
      <c r="C54" s="33"/>
      <c r="D54" s="41"/>
      <c r="E54" s="4" t="s">
        <v>9</v>
      </c>
      <c r="F54" s="5">
        <f t="shared" ref="F54" si="17">F50+F51+F52+F53</f>
        <v>1854419.69</v>
      </c>
      <c r="G54" s="5">
        <f t="shared" ref="G54" si="18">G50+G51+G52+G53</f>
        <v>1898408.86</v>
      </c>
      <c r="H54" s="5">
        <f t="shared" ref="H54" si="19">H50+H51+H52+H53</f>
        <v>1909627.8</v>
      </c>
    </row>
    <row r="55" spans="1:9" ht="14.45" hidden="1" customHeight="1" x14ac:dyDescent="0.2">
      <c r="A55" s="31">
        <v>6</v>
      </c>
      <c r="B55" s="31">
        <v>23</v>
      </c>
      <c r="C55" s="48" t="s">
        <v>18</v>
      </c>
      <c r="D55" s="39" t="s">
        <v>21</v>
      </c>
      <c r="E55" s="9" t="s">
        <v>5</v>
      </c>
      <c r="F55" s="3"/>
      <c r="G55" s="3"/>
      <c r="H55" s="3"/>
      <c r="I55">
        <v>19</v>
      </c>
    </row>
    <row r="56" spans="1:9" ht="14.45" hidden="1" customHeight="1" x14ac:dyDescent="0.2">
      <c r="A56" s="32"/>
      <c r="B56" s="32"/>
      <c r="C56" s="32"/>
      <c r="D56" s="40"/>
      <c r="E56" s="9" t="s">
        <v>6</v>
      </c>
      <c r="F56" s="3"/>
      <c r="G56" s="3"/>
      <c r="H56" s="3"/>
    </row>
    <row r="57" spans="1:9" ht="14.45" hidden="1" customHeight="1" x14ac:dyDescent="0.2">
      <c r="A57" s="32"/>
      <c r="B57" s="32"/>
      <c r="C57" s="32"/>
      <c r="D57" s="40"/>
      <c r="E57" s="9" t="s">
        <v>7</v>
      </c>
      <c r="F57" s="13"/>
      <c r="G57" s="13"/>
      <c r="H57" s="13"/>
    </row>
    <row r="58" spans="1:9" ht="14.45" hidden="1" customHeight="1" x14ac:dyDescent="0.2">
      <c r="A58" s="32"/>
      <c r="B58" s="32"/>
      <c r="C58" s="32"/>
      <c r="D58" s="40"/>
      <c r="E58" s="9" t="s">
        <v>8</v>
      </c>
      <c r="F58" s="3"/>
      <c r="G58" s="3"/>
      <c r="H58" s="3"/>
    </row>
    <row r="59" spans="1:9" ht="14.45" hidden="1" customHeight="1" x14ac:dyDescent="0.2">
      <c r="A59" s="33"/>
      <c r="B59" s="33"/>
      <c r="C59" s="33"/>
      <c r="D59" s="41"/>
      <c r="E59" s="4" t="s">
        <v>9</v>
      </c>
      <c r="F59" s="5">
        <f t="shared" ref="F59" si="20">F55+F56+F57+F58</f>
        <v>0</v>
      </c>
      <c r="G59" s="5">
        <f t="shared" ref="G59" si="21">G55+G56+G57+G58</f>
        <v>0</v>
      </c>
      <c r="H59" s="5">
        <f t="shared" ref="H59" si="22">H55+H56+H57+H58</f>
        <v>0</v>
      </c>
    </row>
    <row r="60" spans="1:9" ht="14.45" customHeight="1" x14ac:dyDescent="0.2">
      <c r="A60" s="31">
        <v>5</v>
      </c>
      <c r="B60" s="31">
        <v>20</v>
      </c>
      <c r="C60" s="67" t="s">
        <v>31</v>
      </c>
      <c r="D60" s="39" t="s">
        <v>21</v>
      </c>
      <c r="E60" s="9" t="s">
        <v>5</v>
      </c>
      <c r="F60" s="3"/>
      <c r="G60" s="3"/>
      <c r="H60" s="3"/>
      <c r="I60">
        <v>27</v>
      </c>
    </row>
    <row r="61" spans="1:9" ht="14.45" customHeight="1" x14ac:dyDescent="0.2">
      <c r="A61" s="32"/>
      <c r="B61" s="32"/>
      <c r="C61" s="68"/>
      <c r="D61" s="40"/>
      <c r="E61" s="9" t="s">
        <v>6</v>
      </c>
      <c r="F61" s="3"/>
      <c r="G61" s="3"/>
      <c r="H61" s="3"/>
    </row>
    <row r="62" spans="1:9" ht="14.45" customHeight="1" x14ac:dyDescent="0.2">
      <c r="A62" s="32"/>
      <c r="B62" s="32"/>
      <c r="C62" s="68"/>
      <c r="D62" s="40"/>
      <c r="E62" s="9" t="s">
        <v>7</v>
      </c>
      <c r="F62" s="15">
        <v>17383</v>
      </c>
      <c r="G62" s="3"/>
      <c r="H62" s="3"/>
    </row>
    <row r="63" spans="1:9" ht="14.45" customHeight="1" x14ac:dyDescent="0.2">
      <c r="A63" s="32"/>
      <c r="B63" s="32"/>
      <c r="C63" s="68"/>
      <c r="D63" s="40"/>
      <c r="E63" s="9" t="s">
        <v>8</v>
      </c>
      <c r="F63" s="15">
        <v>3867</v>
      </c>
      <c r="G63" s="3"/>
      <c r="H63" s="3"/>
    </row>
    <row r="64" spans="1:9" ht="14.45" customHeight="1" x14ac:dyDescent="0.2">
      <c r="A64" s="33"/>
      <c r="B64" s="33"/>
      <c r="C64" s="69"/>
      <c r="D64" s="41"/>
      <c r="E64" s="4" t="s">
        <v>9</v>
      </c>
      <c r="F64" s="14">
        <f t="shared" ref="F64" si="23">F60+F61+F62+F63</f>
        <v>21250</v>
      </c>
      <c r="G64" s="5">
        <f t="shared" ref="G64" si="24">G60+G61+G62+G63</f>
        <v>0</v>
      </c>
      <c r="H64" s="5">
        <f t="shared" ref="H64" si="25">H60+H61+H62+H63</f>
        <v>0</v>
      </c>
    </row>
    <row r="65" spans="1:9" ht="14.45" customHeight="1" x14ac:dyDescent="0.2">
      <c r="A65" s="31">
        <v>6</v>
      </c>
      <c r="B65" s="31">
        <v>24</v>
      </c>
      <c r="C65" s="48" t="s">
        <v>19</v>
      </c>
      <c r="D65" s="39" t="s">
        <v>21</v>
      </c>
      <c r="E65" s="9" t="s">
        <v>5</v>
      </c>
      <c r="F65" s="3"/>
      <c r="G65" s="3"/>
      <c r="H65" s="3"/>
      <c r="I65">
        <v>21</v>
      </c>
    </row>
    <row r="66" spans="1:9" ht="14.45" customHeight="1" x14ac:dyDescent="0.2">
      <c r="A66" s="32"/>
      <c r="B66" s="32"/>
      <c r="C66" s="32"/>
      <c r="D66" s="40"/>
      <c r="E66" s="9" t="s">
        <v>6</v>
      </c>
      <c r="F66" s="3">
        <v>0</v>
      </c>
      <c r="G66" s="3"/>
      <c r="H66" s="20"/>
    </row>
    <row r="67" spans="1:9" ht="14.45" customHeight="1" x14ac:dyDescent="0.2">
      <c r="A67" s="32"/>
      <c r="B67" s="32"/>
      <c r="C67" s="32"/>
      <c r="D67" s="40"/>
      <c r="E67" s="9" t="s">
        <v>7</v>
      </c>
      <c r="F67" s="3">
        <v>44500</v>
      </c>
      <c r="G67" s="3">
        <v>31038</v>
      </c>
      <c r="H67" s="15">
        <v>31485</v>
      </c>
    </row>
    <row r="68" spans="1:9" ht="14.45" customHeight="1" x14ac:dyDescent="0.2">
      <c r="A68" s="32"/>
      <c r="B68" s="32"/>
      <c r="C68" s="32"/>
      <c r="D68" s="40"/>
      <c r="E68" s="9" t="s">
        <v>8</v>
      </c>
      <c r="F68" s="3"/>
      <c r="G68" s="3"/>
      <c r="H68" s="3"/>
    </row>
    <row r="69" spans="1:9" ht="14.45" customHeight="1" x14ac:dyDescent="0.2">
      <c r="A69" s="33"/>
      <c r="B69" s="33"/>
      <c r="C69" s="33"/>
      <c r="D69" s="41"/>
      <c r="E69" s="4" t="s">
        <v>9</v>
      </c>
      <c r="F69" s="5">
        <f t="shared" ref="F69" si="26">F65+F66+F67+F68</f>
        <v>44500</v>
      </c>
      <c r="G69" s="5">
        <f t="shared" ref="G69" si="27">G65+G66+G67+G68</f>
        <v>31038</v>
      </c>
      <c r="H69" s="5">
        <f t="shared" ref="H69" si="28">H65+H66+H67+H68</f>
        <v>31485</v>
      </c>
    </row>
    <row r="70" spans="1:9" ht="14.45" hidden="1" customHeight="1" x14ac:dyDescent="0.2">
      <c r="A70" s="63" t="s">
        <v>32</v>
      </c>
      <c r="B70" s="31">
        <v>22</v>
      </c>
      <c r="C70" s="70" t="s">
        <v>29</v>
      </c>
      <c r="D70" s="51" t="s">
        <v>21</v>
      </c>
      <c r="E70" s="26" t="s">
        <v>5</v>
      </c>
      <c r="F70" s="28"/>
      <c r="G70" s="28"/>
      <c r="H70" s="28"/>
      <c r="I70">
        <v>21</v>
      </c>
    </row>
    <row r="71" spans="1:9" ht="14.45" hidden="1" customHeight="1" x14ac:dyDescent="0.2">
      <c r="A71" s="64"/>
      <c r="B71" s="32"/>
      <c r="C71" s="71"/>
      <c r="D71" s="52"/>
      <c r="E71" s="26" t="s">
        <v>6</v>
      </c>
      <c r="F71" s="28"/>
      <c r="G71" s="28"/>
      <c r="H71" s="29"/>
    </row>
    <row r="72" spans="1:9" ht="14.45" hidden="1" customHeight="1" x14ac:dyDescent="0.2">
      <c r="A72" s="64"/>
      <c r="B72" s="32"/>
      <c r="C72" s="71"/>
      <c r="D72" s="52"/>
      <c r="E72" s="26" t="s">
        <v>7</v>
      </c>
      <c r="F72" s="28"/>
      <c r="G72" s="28"/>
      <c r="H72" s="29"/>
    </row>
    <row r="73" spans="1:9" ht="14.45" hidden="1" customHeight="1" x14ac:dyDescent="0.2">
      <c r="A73" s="64"/>
      <c r="B73" s="32"/>
      <c r="C73" s="71"/>
      <c r="D73" s="52"/>
      <c r="E73" s="26" t="s">
        <v>8</v>
      </c>
      <c r="F73" s="28"/>
      <c r="G73" s="28"/>
      <c r="H73" s="28"/>
    </row>
    <row r="74" spans="1:9" ht="14.45" hidden="1" customHeight="1" x14ac:dyDescent="0.2">
      <c r="A74" s="65"/>
      <c r="B74" s="33"/>
      <c r="C74" s="72"/>
      <c r="D74" s="53"/>
      <c r="E74" s="27" t="s">
        <v>9</v>
      </c>
      <c r="F74" s="30">
        <f t="shared" ref="F74" si="29">F70+F71+F72+F73</f>
        <v>0</v>
      </c>
      <c r="G74" s="30">
        <f t="shared" ref="G74" si="30">G70+G71+G72+G73</f>
        <v>0</v>
      </c>
      <c r="H74" s="30">
        <f t="shared" ref="H74" si="31">H70+H71+H72+H73</f>
        <v>0</v>
      </c>
    </row>
    <row r="75" spans="1:9" ht="26.25" hidden="1" customHeight="1" x14ac:dyDescent="0.2">
      <c r="A75" s="17">
        <v>11</v>
      </c>
      <c r="B75" s="17"/>
      <c r="C75" s="19" t="s">
        <v>25</v>
      </c>
      <c r="D75" s="39" t="s">
        <v>21</v>
      </c>
      <c r="E75" s="9" t="s">
        <v>5</v>
      </c>
      <c r="F75" s="5"/>
      <c r="G75" s="5"/>
      <c r="H75" s="5"/>
      <c r="I75">
        <v>23</v>
      </c>
    </row>
    <row r="76" spans="1:9" ht="14.45" hidden="1" customHeight="1" x14ac:dyDescent="0.2">
      <c r="A76" s="17"/>
      <c r="B76" s="17"/>
      <c r="C76" s="18"/>
      <c r="D76" s="40"/>
      <c r="E76" s="9" t="s">
        <v>6</v>
      </c>
      <c r="F76" s="5"/>
      <c r="G76" s="5"/>
      <c r="H76" s="5"/>
    </row>
    <row r="77" spans="1:9" ht="14.45" hidden="1" customHeight="1" x14ac:dyDescent="0.2">
      <c r="A77" s="17"/>
      <c r="B77" s="17"/>
      <c r="C77" s="18"/>
      <c r="D77" s="40"/>
      <c r="E77" s="9" t="s">
        <v>7</v>
      </c>
      <c r="F77" s="5"/>
      <c r="G77" s="5"/>
      <c r="H77" s="5"/>
    </row>
    <row r="78" spans="1:9" ht="14.45" hidden="1" customHeight="1" x14ac:dyDescent="0.2">
      <c r="A78" s="17"/>
      <c r="B78" s="17"/>
      <c r="C78" s="18"/>
      <c r="D78" s="40"/>
      <c r="E78" s="9" t="s">
        <v>8</v>
      </c>
      <c r="F78" s="5"/>
      <c r="G78" s="5"/>
      <c r="H78" s="5"/>
    </row>
    <row r="79" spans="1:9" ht="14.45" hidden="1" customHeight="1" x14ac:dyDescent="0.2">
      <c r="A79" s="17"/>
      <c r="B79" s="17"/>
      <c r="C79" s="18"/>
      <c r="D79" s="41"/>
      <c r="E79" s="4"/>
      <c r="F79" s="7">
        <f t="shared" ref="F79:H79" si="32">F75+F76+F77+F78</f>
        <v>0</v>
      </c>
      <c r="G79" s="7">
        <f t="shared" si="32"/>
        <v>0</v>
      </c>
      <c r="H79" s="7">
        <f t="shared" si="32"/>
        <v>0</v>
      </c>
    </row>
    <row r="80" spans="1:9" ht="14.45" hidden="1" customHeight="1" x14ac:dyDescent="0.2">
      <c r="A80" s="31">
        <v>12</v>
      </c>
      <c r="B80" s="45">
        <v>25</v>
      </c>
      <c r="C80" s="61" t="s">
        <v>26</v>
      </c>
      <c r="D80" s="54" t="s">
        <v>21</v>
      </c>
      <c r="E80" s="9" t="s">
        <v>5</v>
      </c>
      <c r="F80" s="3"/>
      <c r="G80" s="3"/>
      <c r="H80" s="3"/>
      <c r="I80">
        <v>24</v>
      </c>
    </row>
    <row r="81" spans="1:9" ht="14.45" hidden="1" customHeight="1" x14ac:dyDescent="0.2">
      <c r="A81" s="32"/>
      <c r="B81" s="46"/>
      <c r="C81" s="62"/>
      <c r="D81" s="55"/>
      <c r="E81" s="9" t="s">
        <v>6</v>
      </c>
      <c r="F81" s="3"/>
      <c r="G81" s="3"/>
      <c r="H81" s="3"/>
    </row>
    <row r="82" spans="1:9" ht="14.45" hidden="1" customHeight="1" x14ac:dyDescent="0.2">
      <c r="A82" s="32"/>
      <c r="B82" s="46"/>
      <c r="C82" s="62"/>
      <c r="D82" s="55"/>
      <c r="E82" s="9" t="s">
        <v>7</v>
      </c>
      <c r="F82" s="3"/>
      <c r="G82" s="3"/>
      <c r="H82" s="3"/>
    </row>
    <row r="83" spans="1:9" ht="14.45" hidden="1" customHeight="1" x14ac:dyDescent="0.2">
      <c r="A83" s="32"/>
      <c r="B83" s="46"/>
      <c r="C83" s="62"/>
      <c r="D83" s="55"/>
      <c r="E83" s="9" t="s">
        <v>8</v>
      </c>
      <c r="F83" s="3"/>
      <c r="G83" s="3"/>
      <c r="H83" s="3"/>
    </row>
    <row r="84" spans="1:9" ht="14.45" hidden="1" customHeight="1" x14ac:dyDescent="0.2">
      <c r="A84" s="33"/>
      <c r="B84" s="47"/>
      <c r="C84" s="62"/>
      <c r="D84" s="55"/>
      <c r="E84" s="6" t="s">
        <v>9</v>
      </c>
      <c r="F84" s="7">
        <f t="shared" ref="F84" si="33">F80+F81+F82+F83</f>
        <v>0</v>
      </c>
      <c r="G84" s="7">
        <f t="shared" ref="G84" si="34">G80+G81+G82+G83</f>
        <v>0</v>
      </c>
      <c r="H84" s="7">
        <f t="shared" ref="H84" si="35">H80+H81+H82+H83</f>
        <v>0</v>
      </c>
    </row>
    <row r="85" spans="1:9" ht="20.25" customHeight="1" x14ac:dyDescent="0.2">
      <c r="A85" s="31">
        <v>7</v>
      </c>
      <c r="B85" s="31">
        <v>16</v>
      </c>
      <c r="C85" s="48" t="s">
        <v>23</v>
      </c>
      <c r="D85" s="39" t="s">
        <v>21</v>
      </c>
      <c r="E85" s="9" t="s">
        <v>5</v>
      </c>
      <c r="F85" s="3"/>
      <c r="G85" s="3"/>
      <c r="H85" s="3"/>
      <c r="I85">
        <v>26</v>
      </c>
    </row>
    <row r="86" spans="1:9" ht="26.25" customHeight="1" x14ac:dyDescent="0.2">
      <c r="A86" s="32"/>
      <c r="B86" s="32"/>
      <c r="C86" s="32"/>
      <c r="D86" s="40"/>
      <c r="E86" s="9" t="s">
        <v>6</v>
      </c>
      <c r="F86" s="3"/>
      <c r="G86" s="3"/>
      <c r="H86" s="3"/>
    </row>
    <row r="87" spans="1:9" ht="16.5" customHeight="1" x14ac:dyDescent="0.2">
      <c r="A87" s="32"/>
      <c r="B87" s="32"/>
      <c r="C87" s="32"/>
      <c r="D87" s="40"/>
      <c r="E87" s="9" t="s">
        <v>7</v>
      </c>
      <c r="F87" s="3">
        <v>600</v>
      </c>
      <c r="G87" s="3">
        <v>600</v>
      </c>
      <c r="H87" s="3">
        <v>600</v>
      </c>
    </row>
    <row r="88" spans="1:9" ht="16.5" customHeight="1" x14ac:dyDescent="0.2">
      <c r="A88" s="32"/>
      <c r="B88" s="32"/>
      <c r="C88" s="32"/>
      <c r="D88" s="40"/>
      <c r="E88" s="9" t="s">
        <v>8</v>
      </c>
      <c r="F88" s="3"/>
      <c r="G88" s="3"/>
      <c r="H88" s="3"/>
    </row>
    <row r="89" spans="1:9" ht="15.75" customHeight="1" x14ac:dyDescent="0.2">
      <c r="A89" s="33"/>
      <c r="B89" s="33"/>
      <c r="C89" s="50"/>
      <c r="D89" s="41"/>
      <c r="E89" s="4" t="s">
        <v>9</v>
      </c>
      <c r="F89" s="5">
        <f t="shared" ref="F89" si="36">F85+F86+F87+F88</f>
        <v>600</v>
      </c>
      <c r="G89" s="5">
        <f t="shared" ref="G89" si="37">G85+G86+G87+G88</f>
        <v>600</v>
      </c>
      <c r="H89" s="5">
        <f t="shared" ref="H89" si="38">H85+H86+H87+H88</f>
        <v>600</v>
      </c>
    </row>
    <row r="90" spans="1:9" ht="21" customHeight="1" x14ac:dyDescent="0.2">
      <c r="A90" s="31">
        <v>8</v>
      </c>
      <c r="B90" s="31">
        <v>16</v>
      </c>
      <c r="C90" s="67" t="s">
        <v>28</v>
      </c>
      <c r="D90" s="39" t="s">
        <v>21</v>
      </c>
      <c r="E90" s="9" t="s">
        <v>5</v>
      </c>
      <c r="F90" s="3"/>
      <c r="G90" s="3"/>
      <c r="H90" s="3"/>
      <c r="I90">
        <v>30</v>
      </c>
    </row>
    <row r="91" spans="1:9" ht="21" customHeight="1" x14ac:dyDescent="0.2">
      <c r="A91" s="32"/>
      <c r="B91" s="32"/>
      <c r="C91" s="68"/>
      <c r="D91" s="40"/>
      <c r="E91" s="9" t="s">
        <v>6</v>
      </c>
      <c r="F91" s="3"/>
      <c r="G91" s="3"/>
      <c r="H91" s="3"/>
    </row>
    <row r="92" spans="1:9" ht="21" customHeight="1" x14ac:dyDescent="0.2">
      <c r="A92" s="32"/>
      <c r="B92" s="32"/>
      <c r="C92" s="68"/>
      <c r="D92" s="40"/>
      <c r="E92" s="9" t="s">
        <v>7</v>
      </c>
      <c r="F92" s="3">
        <v>600</v>
      </c>
      <c r="G92" s="3">
        <v>600</v>
      </c>
      <c r="H92" s="3">
        <v>600</v>
      </c>
    </row>
    <row r="93" spans="1:9" ht="21" customHeight="1" x14ac:dyDescent="0.2">
      <c r="A93" s="32"/>
      <c r="B93" s="32"/>
      <c r="C93" s="68"/>
      <c r="D93" s="40"/>
      <c r="E93" s="9" t="s">
        <v>8</v>
      </c>
      <c r="F93" s="3"/>
      <c r="G93" s="3"/>
      <c r="H93" s="3"/>
    </row>
    <row r="94" spans="1:9" ht="21" customHeight="1" x14ac:dyDescent="0.2">
      <c r="A94" s="33"/>
      <c r="B94" s="33"/>
      <c r="C94" s="73"/>
      <c r="D94" s="41"/>
      <c r="E94" s="4" t="s">
        <v>9</v>
      </c>
      <c r="F94" s="5">
        <f t="shared" ref="F94:H94" si="39">F90+F91+F92+F93</f>
        <v>600</v>
      </c>
      <c r="G94" s="5">
        <f t="shared" si="39"/>
        <v>600</v>
      </c>
      <c r="H94" s="5">
        <f t="shared" si="39"/>
        <v>600</v>
      </c>
    </row>
    <row r="95" spans="1:9" ht="21" customHeight="1" x14ac:dyDescent="0.2">
      <c r="A95" s="31">
        <v>9</v>
      </c>
      <c r="B95" s="31">
        <v>16</v>
      </c>
      <c r="C95" s="67" t="s">
        <v>34</v>
      </c>
      <c r="D95" s="39" t="s">
        <v>21</v>
      </c>
      <c r="E95" s="9" t="s">
        <v>5</v>
      </c>
      <c r="F95" s="3"/>
      <c r="G95" s="3"/>
      <c r="H95" s="3"/>
      <c r="I95">
        <v>29</v>
      </c>
    </row>
    <row r="96" spans="1:9" ht="21" customHeight="1" x14ac:dyDescent="0.2">
      <c r="A96" s="32"/>
      <c r="B96" s="32"/>
      <c r="C96" s="68"/>
      <c r="D96" s="40"/>
      <c r="E96" s="9" t="s">
        <v>6</v>
      </c>
      <c r="F96" s="3"/>
      <c r="G96" s="3"/>
      <c r="H96" s="3"/>
    </row>
    <row r="97" spans="1:8" ht="21" customHeight="1" x14ac:dyDescent="0.2">
      <c r="A97" s="32"/>
      <c r="B97" s="32"/>
      <c r="C97" s="68"/>
      <c r="D97" s="40"/>
      <c r="E97" s="9" t="s">
        <v>7</v>
      </c>
      <c r="F97" s="3">
        <v>5000</v>
      </c>
      <c r="G97" s="3">
        <v>5000</v>
      </c>
      <c r="H97" s="3">
        <v>5000</v>
      </c>
    </row>
    <row r="98" spans="1:8" ht="21" customHeight="1" x14ac:dyDescent="0.2">
      <c r="A98" s="32"/>
      <c r="B98" s="32"/>
      <c r="C98" s="68"/>
      <c r="D98" s="40"/>
      <c r="E98" s="9" t="s">
        <v>8</v>
      </c>
      <c r="F98" s="3"/>
      <c r="G98" s="3"/>
      <c r="H98" s="3"/>
    </row>
    <row r="99" spans="1:8" ht="21" customHeight="1" x14ac:dyDescent="0.2">
      <c r="A99" s="33"/>
      <c r="B99" s="33"/>
      <c r="C99" s="73"/>
      <c r="D99" s="41"/>
      <c r="E99" s="4" t="s">
        <v>9</v>
      </c>
      <c r="F99" s="5">
        <f t="shared" ref="F99:H99" si="40">F95+F96+F97+F98</f>
        <v>5000</v>
      </c>
      <c r="G99" s="5">
        <f t="shared" si="40"/>
        <v>5000</v>
      </c>
      <c r="H99" s="5">
        <f t="shared" si="40"/>
        <v>5000</v>
      </c>
    </row>
    <row r="100" spans="1:8" ht="27" customHeight="1" x14ac:dyDescent="0.2">
      <c r="A100" s="8"/>
      <c r="B100" s="16"/>
      <c r="C100" s="42" t="s">
        <v>20</v>
      </c>
      <c r="D100" s="43"/>
      <c r="E100" s="44"/>
      <c r="F100" s="21">
        <f>F19+F24+F29+F34+F39+F44+F49+F54+F59+F64+F69+F79+F84+F89+F94+F99</f>
        <v>3306088.69</v>
      </c>
      <c r="G100" s="21">
        <f>G19+G24+G29+G34+G39+G44+G49+G54+G59+G64+G69+G79+G84+G89+G94+G99</f>
        <v>3330564.8600000003</v>
      </c>
      <c r="H100" s="21">
        <f>H19+H24+H29+H34+H39+H44+H49+H54+H59+H64+H69+H79+H84+H89+H94+H99</f>
        <v>3358944.8</v>
      </c>
    </row>
    <row r="101" spans="1:8" x14ac:dyDescent="0.2">
      <c r="F101" s="22"/>
      <c r="G101" s="22"/>
      <c r="H101" s="22"/>
    </row>
    <row r="102" spans="1:8" x14ac:dyDescent="0.2">
      <c r="F102" s="23">
        <v>3201047.65</v>
      </c>
      <c r="G102" s="23">
        <v>3178759.86</v>
      </c>
      <c r="H102" s="23">
        <v>3193093.8</v>
      </c>
    </row>
    <row r="103" spans="1:8" x14ac:dyDescent="0.2">
      <c r="F103">
        <f>F100-F102</f>
        <v>105041.04000000004</v>
      </c>
      <c r="G103">
        <f>G100-G102</f>
        <v>151805.00000000047</v>
      </c>
      <c r="H103">
        <f>H100-H102</f>
        <v>165851</v>
      </c>
    </row>
    <row r="105" spans="1:8" x14ac:dyDescent="0.2">
      <c r="F105">
        <f>F102-F10</f>
        <v>-105041.04000000004</v>
      </c>
      <c r="G105">
        <f t="shared" ref="G105:H105" si="41">G102-G10</f>
        <v>-151805.00000000047</v>
      </c>
      <c r="H105">
        <f t="shared" si="41"/>
        <v>-165851</v>
      </c>
    </row>
  </sheetData>
  <mergeCells count="78">
    <mergeCell ref="D90:D94"/>
    <mergeCell ref="A95:A99"/>
    <mergeCell ref="B95:B99"/>
    <mergeCell ref="C95:C99"/>
    <mergeCell ref="D95:D99"/>
    <mergeCell ref="C20:C23"/>
    <mergeCell ref="C25:C29"/>
    <mergeCell ref="A90:A94"/>
    <mergeCell ref="B90:B94"/>
    <mergeCell ref="C90:C94"/>
    <mergeCell ref="D55:D59"/>
    <mergeCell ref="D65:D69"/>
    <mergeCell ref="C30:C34"/>
    <mergeCell ref="C35:C39"/>
    <mergeCell ref="A35:A39"/>
    <mergeCell ref="A65:A69"/>
    <mergeCell ref="A40:A44"/>
    <mergeCell ref="A60:A64"/>
    <mergeCell ref="A50:A54"/>
    <mergeCell ref="A20:A24"/>
    <mergeCell ref="A25:A29"/>
    <mergeCell ref="A30:A34"/>
    <mergeCell ref="A85:A89"/>
    <mergeCell ref="C80:C84"/>
    <mergeCell ref="C45:C46"/>
    <mergeCell ref="B45:B49"/>
    <mergeCell ref="B40:B44"/>
    <mergeCell ref="B60:B64"/>
    <mergeCell ref="B50:B54"/>
    <mergeCell ref="A55:A59"/>
    <mergeCell ref="A70:A74"/>
    <mergeCell ref="C40:C44"/>
    <mergeCell ref="C60:C64"/>
    <mergeCell ref="C50:C54"/>
    <mergeCell ref="C70:C74"/>
    <mergeCell ref="B70:B74"/>
    <mergeCell ref="A80:A84"/>
    <mergeCell ref="A45:A49"/>
    <mergeCell ref="E2:H2"/>
    <mergeCell ref="C85:C89"/>
    <mergeCell ref="D40:D44"/>
    <mergeCell ref="D60:D64"/>
    <mergeCell ref="D50:D54"/>
    <mergeCell ref="D70:D74"/>
    <mergeCell ref="C55:C59"/>
    <mergeCell ref="D75:D79"/>
    <mergeCell ref="D80:D84"/>
    <mergeCell ref="A3:H3"/>
    <mergeCell ref="A4:A5"/>
    <mergeCell ref="C4:C5"/>
    <mergeCell ref="D4:D5"/>
    <mergeCell ref="E4:E5"/>
    <mergeCell ref="F4:H4"/>
    <mergeCell ref="B4:B5"/>
    <mergeCell ref="C100:E100"/>
    <mergeCell ref="B55:B59"/>
    <mergeCell ref="B65:B69"/>
    <mergeCell ref="B80:B84"/>
    <mergeCell ref="B20:B24"/>
    <mergeCell ref="B25:B29"/>
    <mergeCell ref="B30:B34"/>
    <mergeCell ref="B35:B39"/>
    <mergeCell ref="B85:B89"/>
    <mergeCell ref="D20:D24"/>
    <mergeCell ref="D45:D49"/>
    <mergeCell ref="D30:D34"/>
    <mergeCell ref="D35:D39"/>
    <mergeCell ref="D85:D89"/>
    <mergeCell ref="D25:D29"/>
    <mergeCell ref="C65:C69"/>
    <mergeCell ref="A6:A10"/>
    <mergeCell ref="B6:B10"/>
    <mergeCell ref="C6:C10"/>
    <mergeCell ref="D6:D10"/>
    <mergeCell ref="A11:A19"/>
    <mergeCell ref="D11:D19"/>
    <mergeCell ref="C11:C19"/>
    <mergeCell ref="B11:B19"/>
  </mergeCells>
  <pageMargins left="0.15748031496062992" right="0.15748031496062992" top="0.27559055118110237" bottom="0.19685039370078741" header="0.31496062992125984" footer="0.15748031496062992"/>
  <pageSetup paperSize="9" scale="69" orientation="landscape" r:id="rId1"/>
  <rowBreaks count="2" manualBreakCount="2">
    <brk id="69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2024-03-06T06:02:44Z</dcterms:modified>
</cp:coreProperties>
</file>