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'Воробейня'!$A$1:$I$124</definedName>
  </definedNames>
  <calcPr fullCalcOnLoad="1"/>
</workbook>
</file>

<file path=xl/sharedStrings.xml><?xml version="1.0" encoding="utf-8"?>
<sst xmlns="http://schemas.openxmlformats.org/spreadsheetml/2006/main" count="375" uniqueCount="107">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</sst>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9" fillId="33" borderId="20" xfId="44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33" borderId="16" xfId="44" applyNumberFormat="1" applyFont="1" applyFill="1" applyBorder="1" applyAlignment="1">
      <alignment horizontal="left" vertical="center" wrapText="1"/>
    </xf>
    <xf numFmtId="0" fontId="3" fillId="0" borderId="16" xfId="44" applyNumberFormat="1" applyFont="1" applyFill="1" applyBorder="1" applyAlignment="1">
      <alignment horizontal="left" vertical="center" wrapText="1"/>
    </xf>
    <xf numFmtId="49" fontId="11" fillId="0" borderId="11" xfId="57" applyNumberFormat="1" applyFont="1" applyFill="1" applyBorder="1" applyAlignment="1">
      <alignment horizontal="center" vertical="center" wrapText="1"/>
    </xf>
    <xf numFmtId="49" fontId="11" fillId="0" borderId="15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86" zoomScaleNormal="86" zoomScaleSheetLayoutView="86" zoomScalePageLayoutView="0" workbookViewId="0" topLeftCell="A1">
      <selection activeCell="A9" sqref="A9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5" t="s">
        <v>64</v>
      </c>
      <c r="F1" s="85"/>
      <c r="G1" s="85"/>
      <c r="H1" s="85"/>
      <c r="I1" s="85"/>
    </row>
    <row r="2" spans="3:9" ht="19.5" customHeight="1">
      <c r="C2" s="84" t="s">
        <v>65</v>
      </c>
      <c r="D2" s="84"/>
      <c r="E2" s="84"/>
      <c r="F2" s="84"/>
      <c r="G2" s="84"/>
      <c r="H2" s="84"/>
      <c r="I2" s="84"/>
    </row>
    <row r="3" spans="3:9" ht="15.75" customHeight="1">
      <c r="C3" s="84" t="s">
        <v>96</v>
      </c>
      <c r="D3" s="84"/>
      <c r="E3" s="84"/>
      <c r="F3" s="84"/>
      <c r="G3" s="84"/>
      <c r="H3" s="84"/>
      <c r="I3" s="84"/>
    </row>
    <row r="4" spans="3:9" ht="39.75" customHeight="1">
      <c r="C4" s="89" t="s">
        <v>79</v>
      </c>
      <c r="D4" s="89"/>
      <c r="E4" s="89"/>
      <c r="F4" s="89"/>
      <c r="G4" s="89"/>
      <c r="H4" s="89"/>
      <c r="I4" s="89"/>
    </row>
    <row r="5" spans="1:9" ht="38.25" customHeight="1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v>6802311.08</v>
      </c>
      <c r="H9" s="26">
        <f>H122</f>
        <v>3415061</v>
      </c>
      <c r="I9" s="26">
        <f>I122</f>
        <v>3572983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2591463.12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v>643331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643331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643331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643331</v>
      </c>
      <c r="H14" s="17">
        <v>411550</v>
      </c>
      <c r="I14" s="17">
        <v>417600</v>
      </c>
    </row>
    <row r="15" spans="1:9" ht="93.75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1806224.12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1806224.12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v>1433610.12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v>1433610.12</v>
      </c>
      <c r="H18" s="17">
        <f>938000+273560</f>
        <v>1211560</v>
      </c>
      <c r="I18" s="17">
        <f>951400+278000</f>
        <v>1229400</v>
      </c>
    </row>
    <row r="19" spans="1:9" ht="31.5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357328</v>
      </c>
      <c r="H19" s="17">
        <f>H20</f>
        <v>148000</v>
      </c>
      <c r="I19" s="17">
        <f>I20</f>
        <v>86024</v>
      </c>
    </row>
    <row r="20" spans="1:9" ht="31.5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357328</v>
      </c>
      <c r="H20" s="17">
        <v>148000</v>
      </c>
      <c r="I20" s="17">
        <v>86024</v>
      </c>
    </row>
    <row r="21" spans="1:9" ht="15.75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v>15286</v>
      </c>
      <c r="H21" s="17">
        <f>H22</f>
        <v>10680</v>
      </c>
      <c r="I21" s="17">
        <f>I22</f>
        <v>10680</v>
      </c>
    </row>
    <row r="22" spans="1:9" ht="15.75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15286</v>
      </c>
      <c r="H22" s="17">
        <v>10680</v>
      </c>
      <c r="I22" s="17">
        <v>10680</v>
      </c>
    </row>
    <row r="23" spans="1:9" ht="37.5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129408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45000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v>40000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40000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aca="true" t="shared" si="4" ref="G45:I46">G46</f>
        <v>600</v>
      </c>
      <c r="H45" s="74">
        <f t="shared" si="4"/>
        <v>600</v>
      </c>
      <c r="I45" s="74">
        <f t="shared" si="4"/>
        <v>600</v>
      </c>
    </row>
    <row r="46" spans="1:9" ht="15.75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aca="true" t="shared" si="7" ref="H60:I63">H61</f>
        <v>1121917</v>
      </c>
      <c r="I60" s="27">
        <f t="shared" si="7"/>
        <v>1267989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v>2117676.15</v>
      </c>
      <c r="H65" s="9">
        <f>H66</f>
        <v>142073</v>
      </c>
      <c r="I65" s="36">
        <f>I66</f>
        <v>134500</v>
      </c>
    </row>
    <row r="66" spans="1:9" ht="15.75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2117676.15</v>
      </c>
      <c r="H66" s="6">
        <f>H67+H70+H73+H76</f>
        <v>142073</v>
      </c>
      <c r="I66" s="6">
        <f>I67+I70+I73+I76</f>
        <v>134500</v>
      </c>
    </row>
    <row r="67" spans="1:9" ht="15.75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216602</v>
      </c>
      <c r="H67" s="6">
        <f t="shared" si="8"/>
        <v>142073</v>
      </c>
      <c r="I67" s="6">
        <f t="shared" si="8"/>
        <v>134500</v>
      </c>
    </row>
    <row r="68" spans="1:9" ht="31.5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216602</v>
      </c>
      <c r="H68" s="6">
        <f t="shared" si="8"/>
        <v>142073</v>
      </c>
      <c r="I68" s="6">
        <f t="shared" si="8"/>
        <v>134500</v>
      </c>
    </row>
    <row r="69" spans="1:9" ht="31.5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216602</v>
      </c>
      <c r="H69" s="6">
        <v>142073</v>
      </c>
      <c r="I69" s="6">
        <v>134500</v>
      </c>
    </row>
    <row r="70" spans="1:9" ht="15.75" hidden="1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v>428218.15</v>
      </c>
      <c r="H89" s="6">
        <v>0</v>
      </c>
      <c r="I89" s="6">
        <v>0</v>
      </c>
    </row>
    <row r="90" spans="1:9" ht="31.5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v>428218.15</v>
      </c>
      <c r="H90" s="6">
        <v>0</v>
      </c>
      <c r="I90" s="6">
        <v>0</v>
      </c>
    </row>
    <row r="91" spans="1:9" ht="31.5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428218.15</v>
      </c>
      <c r="H91" s="6">
        <v>0</v>
      </c>
      <c r="I91" s="6">
        <v>0</v>
      </c>
    </row>
    <row r="92" spans="1:9" ht="15.75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472856</v>
      </c>
      <c r="H92" s="6">
        <v>0</v>
      </c>
      <c r="I92" s="6">
        <v>0</v>
      </c>
    </row>
    <row r="93" spans="1:9" ht="31.5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472856</v>
      </c>
      <c r="H93" s="6">
        <v>0</v>
      </c>
      <c r="I93" s="6">
        <v>0</v>
      </c>
    </row>
    <row r="94" spans="1:9" ht="31.5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472856</v>
      </c>
      <c r="H94" s="6">
        <v>0</v>
      </c>
      <c r="I94" s="6">
        <v>0</v>
      </c>
    </row>
    <row r="95" spans="1:9" ht="35.25" customHeight="1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1000000</v>
      </c>
      <c r="H95" s="6">
        <v>0</v>
      </c>
      <c r="I95" s="6">
        <v>0</v>
      </c>
    </row>
    <row r="96" spans="1:9" ht="33" customHeight="1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1000000</v>
      </c>
      <c r="H96" s="6">
        <v>0</v>
      </c>
      <c r="I96" s="6">
        <v>0</v>
      </c>
    </row>
    <row r="97" spans="1:9" ht="33" customHeight="1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1000000</v>
      </c>
      <c r="H97" s="6">
        <v>0</v>
      </c>
      <c r="I97" s="6">
        <v>0</v>
      </c>
    </row>
    <row r="98" spans="1:9" ht="21" customHeight="1">
      <c r="A98" s="40" t="s">
        <v>100</v>
      </c>
      <c r="B98" s="73">
        <v>922</v>
      </c>
      <c r="C98" s="82" t="s">
        <v>16</v>
      </c>
      <c r="D98" s="15"/>
      <c r="E98" s="17"/>
      <c r="F98" s="6"/>
      <c r="G98" s="6">
        <v>10000</v>
      </c>
      <c r="H98" s="6">
        <v>0</v>
      </c>
      <c r="I98" s="6">
        <v>0</v>
      </c>
    </row>
    <row r="99" spans="1:9" ht="18.75" customHeight="1">
      <c r="A99" s="25" t="s">
        <v>56</v>
      </c>
      <c r="B99" s="73">
        <v>922</v>
      </c>
      <c r="C99" s="82" t="s">
        <v>16</v>
      </c>
      <c r="D99" s="15" t="s">
        <v>16</v>
      </c>
      <c r="E99" s="17"/>
      <c r="F99" s="6"/>
      <c r="G99" s="6">
        <v>10000</v>
      </c>
      <c r="H99" s="6">
        <v>0</v>
      </c>
      <c r="I99" s="6">
        <v>0</v>
      </c>
    </row>
    <row r="100" spans="1:9" ht="21" customHeight="1">
      <c r="A100" s="25" t="s">
        <v>103</v>
      </c>
      <c r="B100" s="73">
        <v>922</v>
      </c>
      <c r="C100" s="82" t="s">
        <v>16</v>
      </c>
      <c r="D100" s="15" t="s">
        <v>16</v>
      </c>
      <c r="E100" s="17">
        <v>2202482360</v>
      </c>
      <c r="F100" s="6"/>
      <c r="G100" s="6">
        <v>10000</v>
      </c>
      <c r="H100" s="6">
        <v>0</v>
      </c>
      <c r="I100" s="6">
        <v>0</v>
      </c>
    </row>
    <row r="101" spans="1:9" ht="32.25" customHeight="1">
      <c r="A101" s="25" t="s">
        <v>73</v>
      </c>
      <c r="B101" s="73">
        <v>922</v>
      </c>
      <c r="C101" s="82" t="s">
        <v>16</v>
      </c>
      <c r="D101" s="15" t="s">
        <v>16</v>
      </c>
      <c r="E101" s="17">
        <v>2202482360</v>
      </c>
      <c r="F101" s="6">
        <v>200</v>
      </c>
      <c r="G101" s="6">
        <v>10000</v>
      </c>
      <c r="H101" s="6">
        <v>0</v>
      </c>
      <c r="I101" s="6">
        <v>0</v>
      </c>
    </row>
    <row r="102" spans="1:9" ht="30.75" customHeight="1">
      <c r="A102" s="25" t="s">
        <v>74</v>
      </c>
      <c r="B102" s="73">
        <v>922</v>
      </c>
      <c r="C102" s="82" t="s">
        <v>16</v>
      </c>
      <c r="D102" s="15" t="s">
        <v>16</v>
      </c>
      <c r="E102" s="17">
        <v>2202482360</v>
      </c>
      <c r="F102" s="6">
        <v>240</v>
      </c>
      <c r="G102" s="6">
        <v>10000</v>
      </c>
      <c r="H102" s="6">
        <v>0</v>
      </c>
      <c r="I102" s="6">
        <v>0</v>
      </c>
    </row>
    <row r="103" spans="1:9" ht="15.75">
      <c r="A103" s="77" t="s">
        <v>32</v>
      </c>
      <c r="B103" s="53">
        <v>922</v>
      </c>
      <c r="C103" s="29" t="s">
        <v>25</v>
      </c>
      <c r="D103" s="30" t="s">
        <v>2</v>
      </c>
      <c r="E103" s="30" t="s">
        <v>2</v>
      </c>
      <c r="F103" s="30" t="s">
        <v>2</v>
      </c>
      <c r="G103" s="30">
        <f aca="true" t="shared" si="14" ref="G103:I106">G104</f>
        <v>133223.88</v>
      </c>
      <c r="H103" s="30">
        <f t="shared" si="14"/>
        <v>122000</v>
      </c>
      <c r="I103" s="30">
        <f t="shared" si="14"/>
        <v>123800</v>
      </c>
    </row>
    <row r="104" spans="1:9" ht="15.75">
      <c r="A104" s="39" t="s">
        <v>33</v>
      </c>
      <c r="B104" s="57">
        <v>922</v>
      </c>
      <c r="C104" s="16" t="s">
        <v>25</v>
      </c>
      <c r="D104" s="16" t="s">
        <v>9</v>
      </c>
      <c r="E104" s="17" t="s">
        <v>2</v>
      </c>
      <c r="F104" s="17" t="s">
        <v>2</v>
      </c>
      <c r="G104" s="17">
        <f t="shared" si="14"/>
        <v>133223.88</v>
      </c>
      <c r="H104" s="17">
        <f t="shared" si="14"/>
        <v>122000</v>
      </c>
      <c r="I104" s="17">
        <f t="shared" si="14"/>
        <v>123800</v>
      </c>
    </row>
    <row r="105" spans="1:9" ht="31.5">
      <c r="A105" s="40" t="s">
        <v>59</v>
      </c>
      <c r="B105" s="57">
        <v>922</v>
      </c>
      <c r="C105" s="6" t="s">
        <v>25</v>
      </c>
      <c r="D105" s="6" t="s">
        <v>9</v>
      </c>
      <c r="E105" s="6">
        <v>2201781450</v>
      </c>
      <c r="F105" s="10" t="s">
        <v>2</v>
      </c>
      <c r="G105" s="10">
        <f t="shared" si="14"/>
        <v>133223.88</v>
      </c>
      <c r="H105" s="10">
        <f t="shared" si="14"/>
        <v>122000</v>
      </c>
      <c r="I105" s="10">
        <f t="shared" si="14"/>
        <v>123800</v>
      </c>
    </row>
    <row r="106" spans="1:9" ht="15.75">
      <c r="A106" s="21" t="s">
        <v>20</v>
      </c>
      <c r="B106" s="57">
        <v>922</v>
      </c>
      <c r="C106" s="6" t="s">
        <v>25</v>
      </c>
      <c r="D106" s="6" t="s">
        <v>9</v>
      </c>
      <c r="E106" s="6">
        <v>2201781450</v>
      </c>
      <c r="F106" s="6" t="s">
        <v>21</v>
      </c>
      <c r="G106" s="6">
        <f t="shared" si="14"/>
        <v>133223.88</v>
      </c>
      <c r="H106" s="6">
        <f t="shared" si="14"/>
        <v>122000</v>
      </c>
      <c r="I106" s="6">
        <f t="shared" si="14"/>
        <v>123800</v>
      </c>
    </row>
    <row r="107" spans="1:9" ht="31.5">
      <c r="A107" s="5" t="s">
        <v>48</v>
      </c>
      <c r="B107" s="57">
        <v>922</v>
      </c>
      <c r="C107" s="6" t="s">
        <v>25</v>
      </c>
      <c r="D107" s="6" t="s">
        <v>9</v>
      </c>
      <c r="E107" s="6">
        <v>2201781450</v>
      </c>
      <c r="F107" s="6">
        <v>320</v>
      </c>
      <c r="G107" s="6">
        <v>133223.88</v>
      </c>
      <c r="H107" s="6">
        <v>122000</v>
      </c>
      <c r="I107" s="6">
        <v>123800</v>
      </c>
    </row>
    <row r="108" spans="1:9" ht="15.75" hidden="1">
      <c r="A108" s="7" t="s">
        <v>0</v>
      </c>
      <c r="B108" s="7">
        <v>922</v>
      </c>
      <c r="C108" s="8" t="s">
        <v>17</v>
      </c>
      <c r="D108" s="9" t="s">
        <v>2</v>
      </c>
      <c r="E108" s="9" t="s">
        <v>2</v>
      </c>
      <c r="F108" s="9" t="s">
        <v>2</v>
      </c>
      <c r="G108" s="9">
        <f aca="true" t="shared" si="15" ref="G108:I111">G109</f>
        <v>0</v>
      </c>
      <c r="H108" s="9">
        <f t="shared" si="15"/>
        <v>0</v>
      </c>
      <c r="I108" s="9">
        <f t="shared" si="15"/>
        <v>0</v>
      </c>
    </row>
    <row r="109" spans="1:9" ht="15.75" hidden="1">
      <c r="A109" s="33" t="s">
        <v>1</v>
      </c>
      <c r="B109" s="57">
        <v>922</v>
      </c>
      <c r="C109" s="16" t="s">
        <v>17</v>
      </c>
      <c r="D109" s="16" t="s">
        <v>10</v>
      </c>
      <c r="E109" s="17" t="s">
        <v>2</v>
      </c>
      <c r="F109" s="17" t="s">
        <v>2</v>
      </c>
      <c r="G109" s="17">
        <f t="shared" si="15"/>
        <v>0</v>
      </c>
      <c r="H109" s="17">
        <f t="shared" si="15"/>
        <v>0</v>
      </c>
      <c r="I109" s="17">
        <f t="shared" si="15"/>
        <v>0</v>
      </c>
    </row>
    <row r="110" spans="1:9" ht="47.25" hidden="1">
      <c r="A110" s="31" t="s">
        <v>36</v>
      </c>
      <c r="B110" s="57">
        <v>922</v>
      </c>
      <c r="C110" s="6" t="s">
        <v>17</v>
      </c>
      <c r="D110" s="6" t="s">
        <v>10</v>
      </c>
      <c r="E110" s="6">
        <v>2202382300</v>
      </c>
      <c r="F110" s="10" t="s">
        <v>2</v>
      </c>
      <c r="G110" s="10">
        <f t="shared" si="15"/>
        <v>0</v>
      </c>
      <c r="H110" s="10">
        <f t="shared" si="15"/>
        <v>0</v>
      </c>
      <c r="I110" s="10">
        <f t="shared" si="15"/>
        <v>0</v>
      </c>
    </row>
    <row r="111" spans="1:9" ht="31.5" hidden="1">
      <c r="A111" s="5" t="s">
        <v>51</v>
      </c>
      <c r="B111" s="57">
        <v>922</v>
      </c>
      <c r="C111" s="6" t="s">
        <v>17</v>
      </c>
      <c r="D111" s="6" t="s">
        <v>10</v>
      </c>
      <c r="E111" s="6">
        <v>2202382300</v>
      </c>
      <c r="F111" s="6">
        <v>200</v>
      </c>
      <c r="G111" s="6">
        <f t="shared" si="15"/>
        <v>0</v>
      </c>
      <c r="H111" s="6">
        <f t="shared" si="15"/>
        <v>0</v>
      </c>
      <c r="I111" s="6">
        <f t="shared" si="15"/>
        <v>0</v>
      </c>
    </row>
    <row r="112" spans="1:9" ht="31.5" hidden="1">
      <c r="A112" s="22" t="s">
        <v>47</v>
      </c>
      <c r="B112" s="75">
        <v>922</v>
      </c>
      <c r="C112" s="42" t="s">
        <v>17</v>
      </c>
      <c r="D112" s="42" t="s">
        <v>10</v>
      </c>
      <c r="E112" s="42">
        <v>2202382300</v>
      </c>
      <c r="F112" s="42">
        <v>240</v>
      </c>
      <c r="G112" s="42"/>
      <c r="H112" s="42"/>
      <c r="I112" s="42"/>
    </row>
    <row r="113" spans="1:9" ht="15.75">
      <c r="A113" s="22" t="s">
        <v>104</v>
      </c>
      <c r="B113" s="75">
        <v>922</v>
      </c>
      <c r="C113" s="42">
        <v>11</v>
      </c>
      <c r="D113" s="83"/>
      <c r="E113" s="42"/>
      <c r="F113" s="42"/>
      <c r="G113" s="42">
        <v>10000</v>
      </c>
      <c r="H113" s="42">
        <v>0</v>
      </c>
      <c r="I113" s="42">
        <v>0</v>
      </c>
    </row>
    <row r="114" spans="1:9" ht="15.75">
      <c r="A114" s="22" t="s">
        <v>105</v>
      </c>
      <c r="B114" s="75">
        <v>922</v>
      </c>
      <c r="C114" s="42">
        <v>11</v>
      </c>
      <c r="D114" s="83" t="s">
        <v>10</v>
      </c>
      <c r="E114" s="42"/>
      <c r="F114" s="42"/>
      <c r="G114" s="42">
        <v>10000</v>
      </c>
      <c r="H114" s="42">
        <v>0</v>
      </c>
      <c r="I114" s="42">
        <v>0</v>
      </c>
    </row>
    <row r="115" spans="1:9" ht="31.5">
      <c r="A115" s="22" t="s">
        <v>106</v>
      </c>
      <c r="B115" s="75">
        <v>922</v>
      </c>
      <c r="C115" s="42">
        <v>11</v>
      </c>
      <c r="D115" s="83" t="s">
        <v>10</v>
      </c>
      <c r="E115" s="42">
        <v>2202382300</v>
      </c>
      <c r="F115" s="42"/>
      <c r="G115" s="42">
        <v>10000</v>
      </c>
      <c r="H115" s="42">
        <v>0</v>
      </c>
      <c r="I115" s="42">
        <v>0</v>
      </c>
    </row>
    <row r="116" spans="1:9" ht="31.5">
      <c r="A116" s="22" t="s">
        <v>101</v>
      </c>
      <c r="B116" s="75">
        <v>922</v>
      </c>
      <c r="C116" s="42">
        <v>11</v>
      </c>
      <c r="D116" s="83" t="s">
        <v>10</v>
      </c>
      <c r="E116" s="42">
        <v>2202382300</v>
      </c>
      <c r="F116" s="42">
        <v>200</v>
      </c>
      <c r="G116" s="42">
        <v>10000</v>
      </c>
      <c r="H116" s="42">
        <v>0</v>
      </c>
      <c r="I116" s="42">
        <v>0</v>
      </c>
    </row>
    <row r="117" spans="1:9" ht="31.5">
      <c r="A117" s="22" t="s">
        <v>102</v>
      </c>
      <c r="B117" s="75">
        <v>922</v>
      </c>
      <c r="C117" s="42">
        <v>11</v>
      </c>
      <c r="D117" s="83" t="s">
        <v>10</v>
      </c>
      <c r="E117" s="42">
        <v>2202382300</v>
      </c>
      <c r="F117" s="42">
        <v>240</v>
      </c>
      <c r="G117" s="42">
        <v>10000</v>
      </c>
      <c r="H117" s="42">
        <v>0</v>
      </c>
      <c r="I117" s="42">
        <v>0</v>
      </c>
    </row>
    <row r="118" spans="1:9" ht="15.75">
      <c r="A118" s="7" t="s">
        <v>85</v>
      </c>
      <c r="B118" s="53">
        <v>922</v>
      </c>
      <c r="C118" s="53" t="s">
        <v>86</v>
      </c>
      <c r="D118" s="7"/>
      <c r="E118" s="7"/>
      <c r="F118" s="7"/>
      <c r="G118" s="7"/>
      <c r="H118" s="53" t="str">
        <f aca="true" t="shared" si="16" ref="H118:I120">H119</f>
        <v>55346</v>
      </c>
      <c r="I118" s="53">
        <f t="shared" si="16"/>
        <v>111285</v>
      </c>
    </row>
    <row r="119" spans="1:9" ht="15.75">
      <c r="A119" s="43" t="s">
        <v>85</v>
      </c>
      <c r="B119" s="44">
        <v>922</v>
      </c>
      <c r="C119" s="56" t="s">
        <v>86</v>
      </c>
      <c r="D119" s="56" t="s">
        <v>86</v>
      </c>
      <c r="E119" s="46"/>
      <c r="F119" s="46"/>
      <c r="G119" s="46"/>
      <c r="H119" s="50" t="str">
        <f t="shared" si="16"/>
        <v>55346</v>
      </c>
      <c r="I119" s="45">
        <f t="shared" si="16"/>
        <v>111285</v>
      </c>
    </row>
    <row r="120" spans="1:9" ht="15.75">
      <c r="A120" s="25" t="s">
        <v>85</v>
      </c>
      <c r="B120" s="44">
        <v>922</v>
      </c>
      <c r="C120" s="52" t="s">
        <v>86</v>
      </c>
      <c r="D120" s="52" t="s">
        <v>86</v>
      </c>
      <c r="E120" s="47" t="s">
        <v>87</v>
      </c>
      <c r="F120" s="47"/>
      <c r="G120" s="47"/>
      <c r="H120" s="51" t="str">
        <f t="shared" si="16"/>
        <v>55346</v>
      </c>
      <c r="I120" s="48">
        <f t="shared" si="16"/>
        <v>111285</v>
      </c>
    </row>
    <row r="121" spans="1:9" ht="15.75">
      <c r="A121" s="25" t="s">
        <v>85</v>
      </c>
      <c r="B121" s="44">
        <v>922</v>
      </c>
      <c r="C121" s="52" t="s">
        <v>86</v>
      </c>
      <c r="D121" s="52" t="s">
        <v>86</v>
      </c>
      <c r="E121" s="47" t="s">
        <v>87</v>
      </c>
      <c r="F121" s="47" t="s">
        <v>88</v>
      </c>
      <c r="G121" s="47"/>
      <c r="H121" s="52" t="s">
        <v>92</v>
      </c>
      <c r="I121" s="49">
        <v>111285</v>
      </c>
    </row>
    <row r="122" spans="1:9" ht="30.75" customHeight="1">
      <c r="A122" s="86" t="s">
        <v>45</v>
      </c>
      <c r="B122" s="86"/>
      <c r="C122" s="86"/>
      <c r="D122" s="86"/>
      <c r="E122" s="86"/>
      <c r="F122" s="86"/>
      <c r="G122" s="58">
        <f>G10+G48+G55+G65+G79+G84+G103+G108+G60+G118+G98+G113</f>
        <v>6802311.079999999</v>
      </c>
      <c r="H122" s="58">
        <f>H10+H48+H55+H65+H79+H84+H103+H108+H60+H118</f>
        <v>3415061</v>
      </c>
      <c r="I122" s="58">
        <f>I10+I48+I55+I65+I79+I84+I103+I108+I60+I118</f>
        <v>3572983</v>
      </c>
    </row>
    <row r="123" spans="1:9" ht="12.75">
      <c r="A123" s="76"/>
      <c r="B123" s="76"/>
      <c r="C123" s="76"/>
      <c r="D123" s="76"/>
      <c r="E123" s="76"/>
      <c r="F123" s="76"/>
      <c r="G123" s="76"/>
      <c r="H123" s="76"/>
      <c r="I123" s="76"/>
    </row>
    <row r="126" spans="7:9" ht="12.75">
      <c r="G126">
        <v>5069661.08</v>
      </c>
      <c r="H126">
        <v>3415061</v>
      </c>
      <c r="I126">
        <v>3572983</v>
      </c>
    </row>
    <row r="129" spans="7:9" ht="12.75">
      <c r="G129">
        <f>G126-G122</f>
        <v>-1732649.999999999</v>
      </c>
      <c r="H129">
        <f>H126-H122</f>
        <v>0</v>
      </c>
      <c r="I129">
        <f>I126-I122</f>
        <v>0</v>
      </c>
    </row>
  </sheetData>
  <sheetProtection/>
  <mergeCells count="7">
    <mergeCell ref="C2:I2"/>
    <mergeCell ref="E1:I1"/>
    <mergeCell ref="A122:F122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2019-08-06T11:39:35Z</dcterms:modified>
  <cp:category/>
  <cp:version/>
  <cp:contentType/>
  <cp:contentStatus/>
</cp:coreProperties>
</file>