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0" yWindow="0" windowWidth="14355" windowHeight="82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62913"/>
</workbook>
</file>

<file path=xl/calcChain.xml><?xml version="1.0" encoding="utf-8"?>
<calcChain xmlns="http://schemas.openxmlformats.org/spreadsheetml/2006/main">
  <c r="F126" i="1" l="1"/>
  <c r="G126" i="1"/>
  <c r="H126" i="1"/>
  <c r="I126" i="1"/>
  <c r="J126" i="1"/>
  <c r="K126" i="1"/>
  <c r="L126" i="1"/>
  <c r="M126" i="1"/>
  <c r="N126" i="1"/>
  <c r="E126" i="1"/>
  <c r="D126" i="1"/>
  <c r="C126" i="1"/>
  <c r="E22" i="1" l="1"/>
  <c r="F22" i="1"/>
  <c r="G22" i="1"/>
  <c r="H22" i="1"/>
  <c r="I22" i="1"/>
  <c r="J22" i="1"/>
  <c r="K22" i="1"/>
  <c r="L22" i="1"/>
  <c r="M22" i="1"/>
  <c r="N22" i="1"/>
  <c r="D22" i="1"/>
  <c r="D19" i="1"/>
  <c r="E19" i="1"/>
  <c r="F19" i="1"/>
  <c r="G19" i="1"/>
  <c r="H19" i="1"/>
  <c r="I19" i="1"/>
  <c r="J19" i="1"/>
  <c r="K19" i="1"/>
  <c r="L19" i="1"/>
  <c r="M19" i="1"/>
  <c r="N19" i="1"/>
  <c r="C19" i="1"/>
  <c r="G36" i="1" l="1"/>
  <c r="H36" i="1"/>
  <c r="I36" i="1"/>
  <c r="J36" i="1"/>
  <c r="K36" i="1"/>
  <c r="L36" i="1"/>
  <c r="M36" i="1"/>
  <c r="N36" i="1"/>
  <c r="F36" i="1"/>
</calcChain>
</file>

<file path=xl/sharedStrings.xml><?xml version="1.0" encoding="utf-8"?>
<sst xmlns="http://schemas.openxmlformats.org/spreadsheetml/2006/main" count="277" uniqueCount="178">
  <si>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</si>
  <si>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</si>
  <si>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</si>
  <si>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</si>
  <si>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</si>
  <si>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</si>
  <si>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</si>
  <si>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</si>
  <si>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</si>
  <si>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</si>
  <si>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</si>
  <si>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</si>
  <si>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</si>
  <si>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</si>
  <si>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</si>
  <si>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</si>
  <si>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</si>
  <si>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</si>
  <si>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</si>
  <si>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</si>
  <si>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</si>
  <si>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</si>
  <si>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</si>
  <si>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</si>
  <si>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</si>
  <si>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</si>
  <si>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</si>
  <si>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</si>
  <si>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</si>
  <si>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</si>
  <si>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</si>
  <si>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</si>
  <si>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</si>
  <si>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</si>
  <si>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</si>
  <si>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</si>
  <si>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</si>
  <si>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</si>
  <si>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</si>
  <si>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</si>
  <si>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</si>
  <si>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</si>
  <si>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</si>
  <si>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</si>
  <si>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</si>
  <si>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</si>
  <si>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</si>
  <si>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</si>
  <si>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</si>
  <si>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</si>
  <si>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</si>
  <si>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</si>
  <si>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</si>
  <si>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</si>
  <si>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</si>
  <si>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</si>
  <si>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</si>
  <si>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</si>
  <si>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</si>
  <si>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</si>
  <si>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</si>
  <si>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</si>
  <si>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</si>
  <si>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</si>
  <si>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</si>
  <si>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</si>
  <si>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</si>
  <si>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</si>
  <si>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</si>
  <si>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</si>
  <si>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</si>
  <si>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</si>
  <si>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</si>
  <si>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</si>
  <si>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</si>
  <si>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</si>
  <si>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</si>
  <si>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</si>
  <si>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</si>
  <si>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</si>
  <si>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</si>
  <si>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</si>
  <si>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</si>
  <si>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</si>
  <si>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</si>
  <si>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</si>
  <si>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</si>
  <si>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</si>
  <si>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</si>
  <si>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</si>
  <si>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</si>
  <si>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</si>
  <si>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</si>
  <si>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</si>
  <si>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</si>
  <si>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</si>
  <si>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</si>
  <si>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</si>
  <si>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</si>
  <si>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</si>
  <si>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</si>
  <si>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</si>
  <si>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</si>
  <si>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</si>
  <si>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</si>
  <si>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</si>
  <si>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</si>
  <si>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</si>
  <si>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</si>
  <si>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</si>
  <si>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</si>
  <si>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</si>
  <si>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</si>
  <si>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</si>
  <si>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</si>
  <si>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</si>
  <si>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</si>
  <si>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</si>
  <si>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</si>
  <si>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</si>
  <si>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</si>
  <si>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</si>
  <si>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</si>
  <si>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</si>
  <si>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</si>
  <si>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</si>
  <si>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</si>
  <si>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</si>
  <si>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</si>
  <si>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</si>
  <si>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</si>
  <si>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</si>
  <si>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</si>
  <si>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</si>
  <si>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</si>
  <si>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</si>
  <si>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</si>
  <si>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</si>
  <si>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</si>
  <si>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</si>
  <si>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</si>
  <si>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</si>
  <si>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</si>
  <si>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</si>
  <si>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</si>
  <si>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</si>
  <si>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</si>
  <si>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</si>
  <si>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</si>
  <si>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</si>
  <si>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</si>
  <si>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</si>
  <si>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</si>
  <si>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</si>
  <si>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</si>
  <si>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</si>
  <si>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</si>
  <si>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</si>
  <si>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</si>
  <si>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</si>
  <si>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</si>
  <si>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</si>
  <si>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</si>
  <si>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</si>
  <si>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</si>
  <si>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</si>
  <si>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</si>
  <si>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</si>
  <si>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</si>
  <si>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</si>
  <si>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</si>
  <si>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</si>
  <si>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</si>
  <si>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</si>
  <si>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</si>
  <si>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Основные показатели, представляемые для разработки прогноза социально-экономического развития Жирятиского района</t>
  </si>
  <si>
    <t xml:space="preserve"> тонн</t>
  </si>
  <si>
    <t>тыс.шт.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</si>
</sst>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  <numFmt numFmtId="166" formatCode="_-* #,##0.0\ _₽_-;\-* #,##0.0\ _₽_-;_-* &quot;-&quot;??\ _₽_-;_-@_-"/>
    <numFmt numFmtId="167" formatCode="0.0"/>
  </numFmts>
  <fonts count="11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 wrapText="1" shrinkToFit="1"/>
    </xf>
    <xf numFmtId="0" fontId="9" fillId="4" borderId="1" xfId="0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shrinkToFit="1"/>
    </xf>
    <xf numFmtId="0" fontId="9" fillId="0" borderId="2" xfId="0" applyFont="1" applyFill="1" applyBorder="1" applyAlignment="1" applyProtection="1">
      <alignment horizontal="left" vertical="center" wrapText="1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 applyProtection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Fill="1" applyBorder="1" applyAlignment="1">
      <alignment horizontal="right" vertical="center" wrapText="1" shrinkToFi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0"/>
  <sheetViews>
    <sheetView tabSelected="1" view="pageBreakPreview" zoomScale="70" zoomScaleNormal="70" zoomScaleSheetLayoutView="70" workbookViewId="0">
      <pane ySplit="1" topLeftCell="A2" activePane="bottomLeft" state="frozen"/>
      <selection pane="bottomLeft" activeCell="A4" sqref="A4:N4"/>
    </sheetView>
  </sheetViews>
  <sheetFormatPr defaultRowHeight="12.75" x14ac:dyDescent="0.2"/>
  <cols>
    <col min="1" max="1" width="78.5703125" customWidth="1"/>
    <col min="2" max="2" width="41.28515625" customWidth="1"/>
    <col min="3" max="3" width="14.7109375" bestFit="1" customWidth="1"/>
    <col min="4" max="4" width="16.7109375" customWidth="1"/>
    <col min="5" max="5" width="15.5703125" customWidth="1"/>
    <col min="6" max="6" width="14.7109375" bestFit="1" customWidth="1"/>
    <col min="7" max="7" width="13.2851562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4.75" customHeight="1" x14ac:dyDescent="0.2">
      <c r="A3" s="67" t="s">
        <v>175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25.5" customHeight="1" x14ac:dyDescent="0.2">
      <c r="A4" s="67" t="s">
        <v>137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20.25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7" spans="1:14" ht="18.75" x14ac:dyDescent="0.2">
      <c r="A7" s="68" t="s">
        <v>66</v>
      </c>
      <c r="B7" s="68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8"/>
      <c r="B8" s="68"/>
      <c r="C8" s="68">
        <v>2017</v>
      </c>
      <c r="D8" s="68">
        <v>2018</v>
      </c>
      <c r="E8" s="68">
        <v>2019</v>
      </c>
      <c r="F8" s="70">
        <v>2020</v>
      </c>
      <c r="G8" s="71"/>
      <c r="H8" s="72"/>
      <c r="I8" s="70">
        <v>2021</v>
      </c>
      <c r="J8" s="71"/>
      <c r="K8" s="72"/>
      <c r="L8" s="70">
        <v>2022</v>
      </c>
      <c r="M8" s="71"/>
      <c r="N8" s="72"/>
    </row>
    <row r="9" spans="1:14" ht="37.5" x14ac:dyDescent="0.2">
      <c r="A9" s="68"/>
      <c r="B9" s="68"/>
      <c r="C9" s="68"/>
      <c r="D9" s="68"/>
      <c r="E9" s="68"/>
      <c r="F9" s="15" t="s">
        <v>131</v>
      </c>
      <c r="G9" s="15" t="s">
        <v>128</v>
      </c>
      <c r="H9" s="14" t="s">
        <v>129</v>
      </c>
      <c r="I9" s="15" t="s">
        <v>131</v>
      </c>
      <c r="J9" s="15" t="s">
        <v>128</v>
      </c>
      <c r="K9" s="15" t="s">
        <v>129</v>
      </c>
      <c r="L9" s="15" t="s">
        <v>131</v>
      </c>
      <c r="M9" s="15" t="s">
        <v>128</v>
      </c>
      <c r="N9" s="15" t="s">
        <v>129</v>
      </c>
    </row>
    <row r="10" spans="1:14" ht="37.5" x14ac:dyDescent="0.2">
      <c r="A10" s="68"/>
      <c r="B10" s="68"/>
      <c r="C10" s="68"/>
      <c r="D10" s="68"/>
      <c r="E10" s="68"/>
      <c r="F10" s="1" t="s">
        <v>71</v>
      </c>
      <c r="G10" s="14" t="s">
        <v>72</v>
      </c>
      <c r="H10" s="14" t="s">
        <v>130</v>
      </c>
      <c r="I10" s="14" t="s">
        <v>71</v>
      </c>
      <c r="J10" s="14" t="s">
        <v>72</v>
      </c>
      <c r="K10" s="14" t="s">
        <v>130</v>
      </c>
      <c r="L10" s="14" t="s">
        <v>71</v>
      </c>
      <c r="M10" s="14" t="s">
        <v>72</v>
      </c>
      <c r="N10" s="14" t="s">
        <v>130</v>
      </c>
    </row>
    <row r="11" spans="1:14" ht="18.75" x14ac:dyDescent="0.2">
      <c r="A11" s="33" t="s">
        <v>73</v>
      </c>
      <c r="B11" s="45"/>
      <c r="C11" s="4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.75" x14ac:dyDescent="0.2">
      <c r="A12" s="40" t="s">
        <v>138</v>
      </c>
      <c r="B12" s="46" t="s">
        <v>74</v>
      </c>
      <c r="C12" s="46">
        <v>6.95</v>
      </c>
      <c r="D12" s="39">
        <v>6.9</v>
      </c>
      <c r="E12" s="39">
        <v>6.8</v>
      </c>
      <c r="F12" s="39">
        <v>6.8</v>
      </c>
      <c r="G12" s="39">
        <v>6.8</v>
      </c>
      <c r="H12" s="39">
        <v>6.8</v>
      </c>
      <c r="I12" s="39">
        <v>6.8</v>
      </c>
      <c r="J12" s="39">
        <v>6.8</v>
      </c>
      <c r="K12" s="39">
        <v>6.8</v>
      </c>
      <c r="L12" s="39">
        <v>6.8</v>
      </c>
      <c r="M12" s="39">
        <v>6.8</v>
      </c>
      <c r="N12" s="39">
        <v>6.8</v>
      </c>
    </row>
    <row r="13" spans="1:14" ht="18.75" x14ac:dyDescent="0.2">
      <c r="A13" s="40" t="s">
        <v>139</v>
      </c>
      <c r="B13" s="46" t="s">
        <v>74</v>
      </c>
      <c r="C13" s="46">
        <v>4.09</v>
      </c>
      <c r="D13" s="39">
        <v>4.01</v>
      </c>
      <c r="E13" s="39">
        <v>4.5</v>
      </c>
      <c r="F13" s="39">
        <v>4.5</v>
      </c>
      <c r="G13" s="39">
        <v>4.5</v>
      </c>
      <c r="H13" s="39">
        <v>4.5</v>
      </c>
      <c r="I13" s="39">
        <v>4.5</v>
      </c>
      <c r="J13" s="39">
        <v>4.5</v>
      </c>
      <c r="K13" s="39">
        <v>4.5</v>
      </c>
      <c r="L13" s="39">
        <v>4.5</v>
      </c>
      <c r="M13" s="39">
        <v>4.5</v>
      </c>
      <c r="N13" s="39">
        <v>4.5</v>
      </c>
    </row>
    <row r="14" spans="1:14" ht="18.75" x14ac:dyDescent="0.2">
      <c r="A14" s="40" t="s">
        <v>140</v>
      </c>
      <c r="B14" s="46" t="s">
        <v>74</v>
      </c>
      <c r="C14" s="46">
        <v>1.79</v>
      </c>
      <c r="D14" s="39">
        <v>1.79</v>
      </c>
      <c r="E14" s="39">
        <v>1.3</v>
      </c>
      <c r="F14" s="39">
        <v>1.3</v>
      </c>
      <c r="G14" s="39">
        <v>1.3</v>
      </c>
      <c r="H14" s="39">
        <v>1.3</v>
      </c>
      <c r="I14" s="39">
        <v>1.3</v>
      </c>
      <c r="J14" s="39">
        <v>1.3</v>
      </c>
      <c r="K14" s="39">
        <v>1.3</v>
      </c>
      <c r="L14" s="39">
        <v>1.3</v>
      </c>
      <c r="M14" s="39">
        <v>1.3</v>
      </c>
      <c r="N14" s="39">
        <v>1.3</v>
      </c>
    </row>
    <row r="15" spans="1:14" ht="18.75" x14ac:dyDescent="0.2">
      <c r="A15" s="40" t="s">
        <v>76</v>
      </c>
      <c r="B15" s="46" t="s">
        <v>77</v>
      </c>
      <c r="C15" s="4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37.5" x14ac:dyDescent="0.2">
      <c r="A16" s="40" t="s">
        <v>78</v>
      </c>
      <c r="B16" s="46" t="s">
        <v>79</v>
      </c>
      <c r="C16" s="46">
        <v>7.9</v>
      </c>
      <c r="D16" s="39">
        <v>8</v>
      </c>
      <c r="E16" s="39">
        <v>8.1</v>
      </c>
      <c r="F16" s="39">
        <v>8.1</v>
      </c>
      <c r="G16" s="39">
        <v>8.1</v>
      </c>
      <c r="H16" s="39">
        <v>8.1</v>
      </c>
      <c r="I16" s="39">
        <v>8.1999999999999993</v>
      </c>
      <c r="J16" s="39">
        <v>8.1999999999999993</v>
      </c>
      <c r="K16" s="39">
        <v>8.1999999999999993</v>
      </c>
      <c r="L16" s="39">
        <v>8.3000000000000007</v>
      </c>
      <c r="M16" s="39">
        <v>8.3000000000000007</v>
      </c>
      <c r="N16" s="39">
        <v>8.3000000000000007</v>
      </c>
    </row>
    <row r="17" spans="1:14" ht="18.75" x14ac:dyDescent="0.2">
      <c r="A17" s="40" t="s">
        <v>141</v>
      </c>
      <c r="B17" s="46" t="s">
        <v>142</v>
      </c>
      <c r="C17" s="4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37.5" x14ac:dyDescent="0.2">
      <c r="A18" s="40" t="s">
        <v>80</v>
      </c>
      <c r="B18" s="46" t="s">
        <v>81</v>
      </c>
      <c r="C18" s="46">
        <v>18.3</v>
      </c>
      <c r="D18" s="39">
        <v>17.399999999999999</v>
      </c>
      <c r="E18" s="39">
        <v>17.2</v>
      </c>
      <c r="F18" s="39">
        <v>17.2</v>
      </c>
      <c r="G18" s="39">
        <v>17.2</v>
      </c>
      <c r="H18" s="39">
        <v>17.2</v>
      </c>
      <c r="I18" s="39">
        <v>17</v>
      </c>
      <c r="J18" s="39">
        <v>17</v>
      </c>
      <c r="K18" s="39">
        <v>17</v>
      </c>
      <c r="L18" s="39">
        <v>17</v>
      </c>
      <c r="M18" s="39">
        <v>17</v>
      </c>
      <c r="N18" s="39">
        <v>17</v>
      </c>
    </row>
    <row r="19" spans="1:14" ht="18.75" x14ac:dyDescent="0.2">
      <c r="A19" s="40" t="s">
        <v>120</v>
      </c>
      <c r="B19" s="46" t="s">
        <v>82</v>
      </c>
      <c r="C19" s="46">
        <f>C16-C18</f>
        <v>-10.4</v>
      </c>
      <c r="D19" s="46">
        <f t="shared" ref="D19:N19" si="0">D16-D18</f>
        <v>-9.3999999999999986</v>
      </c>
      <c r="E19" s="46">
        <f t="shared" si="0"/>
        <v>-9.1</v>
      </c>
      <c r="F19" s="46">
        <f t="shared" si="0"/>
        <v>-9.1</v>
      </c>
      <c r="G19" s="46">
        <f t="shared" si="0"/>
        <v>-9.1</v>
      </c>
      <c r="H19" s="46">
        <f t="shared" si="0"/>
        <v>-9.1</v>
      </c>
      <c r="I19" s="46">
        <f t="shared" si="0"/>
        <v>-8.8000000000000007</v>
      </c>
      <c r="J19" s="46">
        <f t="shared" si="0"/>
        <v>-8.8000000000000007</v>
      </c>
      <c r="K19" s="46">
        <f t="shared" si="0"/>
        <v>-8.8000000000000007</v>
      </c>
      <c r="L19" s="46">
        <f t="shared" si="0"/>
        <v>-8.6999999999999993</v>
      </c>
      <c r="M19" s="46">
        <f t="shared" si="0"/>
        <v>-8.6999999999999993</v>
      </c>
      <c r="N19" s="46">
        <f t="shared" si="0"/>
        <v>-8.6999999999999993</v>
      </c>
    </row>
    <row r="20" spans="1:14" ht="18.75" x14ac:dyDescent="0.2">
      <c r="A20" s="40" t="s">
        <v>86</v>
      </c>
      <c r="B20" s="46" t="s">
        <v>110</v>
      </c>
      <c r="C20" s="46">
        <v>222</v>
      </c>
      <c r="D20" s="38">
        <v>36</v>
      </c>
      <c r="E20" s="38">
        <v>50</v>
      </c>
      <c r="F20" s="38">
        <v>50</v>
      </c>
      <c r="G20" s="38">
        <v>50</v>
      </c>
      <c r="H20" s="38">
        <v>50</v>
      </c>
      <c r="I20" s="38">
        <v>50</v>
      </c>
      <c r="J20" s="38">
        <v>50</v>
      </c>
      <c r="K20" s="38">
        <v>50</v>
      </c>
      <c r="L20" s="38">
        <v>50</v>
      </c>
      <c r="M20" s="38">
        <v>50</v>
      </c>
      <c r="N20" s="38">
        <v>50</v>
      </c>
    </row>
    <row r="21" spans="1:14" ht="18.75" x14ac:dyDescent="0.2">
      <c r="A21" s="40" t="s">
        <v>88</v>
      </c>
      <c r="B21" s="46" t="s">
        <v>110</v>
      </c>
      <c r="C21" s="46">
        <v>240</v>
      </c>
      <c r="D21" s="38">
        <v>20</v>
      </c>
      <c r="E21" s="38">
        <v>20</v>
      </c>
      <c r="F21" s="38">
        <v>20</v>
      </c>
      <c r="G21" s="38">
        <v>20</v>
      </c>
      <c r="H21" s="38">
        <v>20</v>
      </c>
      <c r="I21" s="38">
        <v>20</v>
      </c>
      <c r="J21" s="38">
        <v>20</v>
      </c>
      <c r="K21" s="38">
        <v>20</v>
      </c>
      <c r="L21" s="38">
        <v>20</v>
      </c>
      <c r="M21" s="38">
        <v>20</v>
      </c>
      <c r="N21" s="38">
        <v>20</v>
      </c>
    </row>
    <row r="22" spans="1:14" ht="18.75" x14ac:dyDescent="0.2">
      <c r="A22" s="40" t="s">
        <v>143</v>
      </c>
      <c r="B22" s="46" t="s">
        <v>110</v>
      </c>
      <c r="C22" s="46">
        <v>-18</v>
      </c>
      <c r="D22" s="38">
        <f>D20-D21</f>
        <v>16</v>
      </c>
      <c r="E22" s="38">
        <f t="shared" ref="E22:N22" si="1">E20-E21</f>
        <v>30</v>
      </c>
      <c r="F22" s="38">
        <f t="shared" si="1"/>
        <v>30</v>
      </c>
      <c r="G22" s="38">
        <f t="shared" si="1"/>
        <v>30</v>
      </c>
      <c r="H22" s="38">
        <f t="shared" si="1"/>
        <v>30</v>
      </c>
      <c r="I22" s="38">
        <f t="shared" si="1"/>
        <v>30</v>
      </c>
      <c r="J22" s="38">
        <f t="shared" si="1"/>
        <v>30</v>
      </c>
      <c r="K22" s="38">
        <f t="shared" si="1"/>
        <v>30</v>
      </c>
      <c r="L22" s="38">
        <f t="shared" si="1"/>
        <v>30</v>
      </c>
      <c r="M22" s="38">
        <f t="shared" si="1"/>
        <v>30</v>
      </c>
      <c r="N22" s="38">
        <f t="shared" si="1"/>
        <v>30</v>
      </c>
    </row>
    <row r="23" spans="1:14" ht="18.75" x14ac:dyDescent="0.2">
      <c r="A23" s="16" t="s">
        <v>89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56.25" x14ac:dyDescent="0.2">
      <c r="A24" s="12" t="s">
        <v>90</v>
      </c>
      <c r="B24" s="3" t="s">
        <v>91</v>
      </c>
      <c r="C24" s="3">
        <v>17300</v>
      </c>
      <c r="D24" s="11">
        <v>18200</v>
      </c>
      <c r="E24" s="11">
        <v>18800</v>
      </c>
      <c r="F24" s="11">
        <v>20100</v>
      </c>
      <c r="G24" s="11">
        <v>20100</v>
      </c>
      <c r="H24" s="11">
        <v>20100</v>
      </c>
      <c r="I24" s="11">
        <v>21300</v>
      </c>
      <c r="J24" s="11">
        <v>21300</v>
      </c>
      <c r="K24" s="11">
        <v>21300</v>
      </c>
      <c r="L24" s="11">
        <v>22700</v>
      </c>
      <c r="M24" s="11">
        <v>22700</v>
      </c>
      <c r="N24" s="11">
        <v>22700</v>
      </c>
    </row>
    <row r="25" spans="1:14" ht="18.75" x14ac:dyDescent="0.2">
      <c r="A25" s="12"/>
      <c r="B25" s="3" t="s">
        <v>92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8.75" x14ac:dyDescent="0.2">
      <c r="A26" s="12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56.25" x14ac:dyDescent="0.2">
      <c r="A27" s="12" t="s">
        <v>132</v>
      </c>
      <c r="B27" s="3" t="s">
        <v>91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12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12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12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75" x14ac:dyDescent="0.2">
      <c r="A31" s="12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12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75" x14ac:dyDescent="0.2">
      <c r="A33" s="12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12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22" t="s">
        <v>95</v>
      </c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37.5" x14ac:dyDescent="0.2">
      <c r="A36" s="36" t="s">
        <v>94</v>
      </c>
      <c r="B36" s="53" t="s">
        <v>91</v>
      </c>
      <c r="C36" s="53">
        <v>4207284</v>
      </c>
      <c r="D36" s="38">
        <v>4157562</v>
      </c>
      <c r="E36" s="38">
        <v>4509310</v>
      </c>
      <c r="F36" s="38">
        <f>F40+F42</f>
        <v>4609700</v>
      </c>
      <c r="G36" s="38">
        <f t="shared" ref="G36:N36" si="2">G40+G42</f>
        <v>4609700</v>
      </c>
      <c r="H36" s="38">
        <f t="shared" si="2"/>
        <v>4609700</v>
      </c>
      <c r="I36" s="38">
        <f t="shared" si="2"/>
        <v>4688900</v>
      </c>
      <c r="J36" s="38">
        <f t="shared" si="2"/>
        <v>4688900</v>
      </c>
      <c r="K36" s="38">
        <f t="shared" si="2"/>
        <v>4688900</v>
      </c>
      <c r="L36" s="38">
        <f t="shared" si="2"/>
        <v>4775900</v>
      </c>
      <c r="M36" s="38">
        <f t="shared" si="2"/>
        <v>4775900</v>
      </c>
      <c r="N36" s="38">
        <f t="shared" si="2"/>
        <v>4775900</v>
      </c>
    </row>
    <row r="37" spans="1:14" ht="37.5" x14ac:dyDescent="0.2">
      <c r="A37" s="40"/>
      <c r="B37" s="46" t="s">
        <v>93</v>
      </c>
      <c r="C37" s="46">
        <v>94.2</v>
      </c>
      <c r="D37" s="44">
        <v>98.8</v>
      </c>
      <c r="E37" s="44">
        <v>108.4</v>
      </c>
      <c r="F37" s="44">
        <v>102.2</v>
      </c>
      <c r="G37" s="44">
        <v>102.2</v>
      </c>
      <c r="H37" s="44">
        <v>102.2</v>
      </c>
      <c r="I37" s="44">
        <v>101.7</v>
      </c>
      <c r="J37" s="44">
        <v>101.7</v>
      </c>
      <c r="K37" s="44">
        <v>101.7</v>
      </c>
      <c r="L37" s="44">
        <v>101.9</v>
      </c>
      <c r="M37" s="44">
        <v>101.9</v>
      </c>
      <c r="N37" s="44">
        <v>101.9</v>
      </c>
    </row>
    <row r="38" spans="1:14" ht="18.75" x14ac:dyDescent="0.2">
      <c r="A38" s="40" t="s">
        <v>153</v>
      </c>
      <c r="B38" s="46" t="s">
        <v>154</v>
      </c>
      <c r="C38" s="4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8.75" x14ac:dyDescent="0.2">
      <c r="A39" s="40" t="s">
        <v>0</v>
      </c>
      <c r="B39" s="46"/>
      <c r="C39" s="4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37.5" x14ac:dyDescent="0.2">
      <c r="A40" s="40" t="s">
        <v>148</v>
      </c>
      <c r="B40" s="46" t="s">
        <v>91</v>
      </c>
      <c r="C40" s="46">
        <v>781029</v>
      </c>
      <c r="D40" s="38">
        <v>647584</v>
      </c>
      <c r="E40" s="38">
        <v>912270</v>
      </c>
      <c r="F40" s="38">
        <v>921400</v>
      </c>
      <c r="G40" s="38">
        <v>921400</v>
      </c>
      <c r="H40" s="38">
        <v>921400</v>
      </c>
      <c r="I40" s="38">
        <v>936000</v>
      </c>
      <c r="J40" s="38">
        <v>936000</v>
      </c>
      <c r="K40" s="38">
        <v>936000</v>
      </c>
      <c r="L40" s="38">
        <v>953000</v>
      </c>
      <c r="M40" s="38">
        <v>953000</v>
      </c>
      <c r="N40" s="38">
        <v>953000</v>
      </c>
    </row>
    <row r="41" spans="1:14" ht="37.5" x14ac:dyDescent="0.2">
      <c r="A41" s="40" t="s">
        <v>147</v>
      </c>
      <c r="B41" s="46" t="s">
        <v>93</v>
      </c>
      <c r="C41" s="46">
        <v>79.8</v>
      </c>
      <c r="D41" s="44">
        <v>82.9</v>
      </c>
      <c r="E41" s="44">
        <v>140.80000000000001</v>
      </c>
      <c r="F41" s="44">
        <v>101</v>
      </c>
      <c r="G41" s="44">
        <v>101</v>
      </c>
      <c r="H41" s="44">
        <v>101</v>
      </c>
      <c r="I41" s="44">
        <v>101.6</v>
      </c>
      <c r="J41" s="44">
        <v>101.6</v>
      </c>
      <c r="K41" s="44">
        <v>101.6</v>
      </c>
      <c r="L41" s="44">
        <v>101.8</v>
      </c>
      <c r="M41" s="44">
        <v>101.8</v>
      </c>
      <c r="N41" s="44">
        <v>101.8</v>
      </c>
    </row>
    <row r="42" spans="1:14" ht="37.5" x14ac:dyDescent="0.2">
      <c r="A42" s="40" t="s">
        <v>149</v>
      </c>
      <c r="B42" s="46" t="s">
        <v>91</v>
      </c>
      <c r="C42" s="46">
        <v>3426255</v>
      </c>
      <c r="D42" s="38">
        <v>3509978</v>
      </c>
      <c r="E42" s="38">
        <v>3597040</v>
      </c>
      <c r="F42" s="38">
        <v>3688300</v>
      </c>
      <c r="G42" s="38">
        <v>3688300</v>
      </c>
      <c r="H42" s="38">
        <v>3688300</v>
      </c>
      <c r="I42" s="38">
        <v>3752900</v>
      </c>
      <c r="J42" s="38">
        <v>3752900</v>
      </c>
      <c r="K42" s="38">
        <v>3752900</v>
      </c>
      <c r="L42" s="38">
        <v>3822900</v>
      </c>
      <c r="M42" s="38">
        <v>3822900</v>
      </c>
      <c r="N42" s="38">
        <v>3822900</v>
      </c>
    </row>
    <row r="43" spans="1:14" ht="37.5" x14ac:dyDescent="0.2">
      <c r="A43" s="40" t="s">
        <v>150</v>
      </c>
      <c r="B43" s="46" t="s">
        <v>93</v>
      </c>
      <c r="C43" s="46">
        <v>98.2</v>
      </c>
      <c r="D43" s="44">
        <v>102.4</v>
      </c>
      <c r="E43" s="44">
        <v>102.5</v>
      </c>
      <c r="F43" s="44">
        <v>102.5</v>
      </c>
      <c r="G43" s="44">
        <v>102.5</v>
      </c>
      <c r="H43" s="44">
        <v>102.5</v>
      </c>
      <c r="I43" s="44">
        <v>101.8</v>
      </c>
      <c r="J43" s="44">
        <v>101.8</v>
      </c>
      <c r="K43" s="44">
        <v>101.8</v>
      </c>
      <c r="L43" s="44">
        <v>101.9</v>
      </c>
      <c r="M43" s="44">
        <v>101.9</v>
      </c>
      <c r="N43" s="44">
        <v>101.9</v>
      </c>
    </row>
    <row r="44" spans="1:14" ht="18.75" x14ac:dyDescent="0.2">
      <c r="A44" s="22" t="s">
        <v>162</v>
      </c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37.5" x14ac:dyDescent="0.2">
      <c r="A45" s="12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12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12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 x14ac:dyDescent="0.2">
      <c r="A48" s="12" t="s">
        <v>163</v>
      </c>
      <c r="B48" s="3" t="s">
        <v>164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7.5" x14ac:dyDescent="0.2">
      <c r="A49" s="47" t="s">
        <v>165</v>
      </c>
      <c r="B49" s="48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8.75" x14ac:dyDescent="0.2">
      <c r="A50" s="50" t="s">
        <v>2</v>
      </c>
      <c r="B50" s="46" t="s">
        <v>176</v>
      </c>
      <c r="C50" s="46">
        <v>38618</v>
      </c>
      <c r="D50" s="38">
        <v>27797</v>
      </c>
      <c r="E50" s="38">
        <v>41900</v>
      </c>
      <c r="F50" s="38">
        <v>42300</v>
      </c>
      <c r="G50" s="38">
        <v>42300</v>
      </c>
      <c r="H50" s="38">
        <v>42300</v>
      </c>
      <c r="I50" s="38">
        <v>42500</v>
      </c>
      <c r="J50" s="38">
        <v>42500</v>
      </c>
      <c r="K50" s="38">
        <v>42500</v>
      </c>
      <c r="L50" s="38">
        <v>43000</v>
      </c>
      <c r="M50" s="38">
        <v>43000</v>
      </c>
      <c r="N50" s="38">
        <v>43000</v>
      </c>
    </row>
    <row r="51" spans="1:14" ht="18.75" x14ac:dyDescent="0.2">
      <c r="A51" s="50" t="s">
        <v>4</v>
      </c>
      <c r="B51" s="46" t="s">
        <v>44</v>
      </c>
      <c r="C51" s="4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8.75" x14ac:dyDescent="0.2">
      <c r="A52" s="50" t="s">
        <v>5</v>
      </c>
      <c r="B52" s="46" t="s">
        <v>44</v>
      </c>
      <c r="C52" s="46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8.75" x14ac:dyDescent="0.2">
      <c r="A53" s="50" t="s">
        <v>6</v>
      </c>
      <c r="B53" s="46" t="s">
        <v>44</v>
      </c>
      <c r="C53" s="4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8.75" x14ac:dyDescent="0.2">
      <c r="A54" s="50" t="s">
        <v>7</v>
      </c>
      <c r="B54" s="46" t="s">
        <v>44</v>
      </c>
      <c r="C54" s="46">
        <v>39838</v>
      </c>
      <c r="D54" s="38">
        <v>37066</v>
      </c>
      <c r="E54" s="38">
        <v>35390</v>
      </c>
      <c r="F54" s="38">
        <v>36000</v>
      </c>
      <c r="G54" s="38">
        <v>36000</v>
      </c>
      <c r="H54" s="38">
        <v>36000</v>
      </c>
      <c r="I54" s="38">
        <v>37000</v>
      </c>
      <c r="J54" s="38">
        <v>37000</v>
      </c>
      <c r="K54" s="38">
        <v>37000</v>
      </c>
      <c r="L54" s="38">
        <v>38000</v>
      </c>
      <c r="M54" s="38">
        <v>38000</v>
      </c>
      <c r="N54" s="38">
        <v>38000</v>
      </c>
    </row>
    <row r="55" spans="1:14" ht="18.75" x14ac:dyDescent="0.2">
      <c r="A55" s="50" t="s">
        <v>8</v>
      </c>
      <c r="B55" s="46" t="s">
        <v>44</v>
      </c>
      <c r="C55" s="46">
        <v>12672</v>
      </c>
      <c r="D55" s="38">
        <v>12868</v>
      </c>
      <c r="E55" s="38">
        <v>29395</v>
      </c>
      <c r="F55" s="38">
        <v>29500</v>
      </c>
      <c r="G55" s="38">
        <v>29500</v>
      </c>
      <c r="H55" s="38">
        <v>29500</v>
      </c>
      <c r="I55" s="38">
        <v>30000</v>
      </c>
      <c r="J55" s="38">
        <v>30000</v>
      </c>
      <c r="K55" s="38">
        <v>30000</v>
      </c>
      <c r="L55" s="38">
        <v>30500</v>
      </c>
      <c r="M55" s="38">
        <v>30500</v>
      </c>
      <c r="N55" s="38">
        <v>30500</v>
      </c>
    </row>
    <row r="56" spans="1:14" ht="18.75" x14ac:dyDescent="0.2">
      <c r="A56" s="50" t="s">
        <v>9</v>
      </c>
      <c r="B56" s="46" t="s">
        <v>44</v>
      </c>
      <c r="C56" s="46">
        <v>32435</v>
      </c>
      <c r="D56" s="38">
        <v>33287</v>
      </c>
      <c r="E56" s="38">
        <v>34300</v>
      </c>
      <c r="F56" s="38">
        <v>35200</v>
      </c>
      <c r="G56" s="38">
        <v>35200</v>
      </c>
      <c r="H56" s="38">
        <v>35200</v>
      </c>
      <c r="I56" s="38">
        <v>35900</v>
      </c>
      <c r="J56" s="38">
        <v>35900</v>
      </c>
      <c r="K56" s="38">
        <v>35900</v>
      </c>
      <c r="L56" s="38">
        <v>36600</v>
      </c>
      <c r="M56" s="38">
        <v>36600</v>
      </c>
      <c r="N56" s="38">
        <v>36600</v>
      </c>
    </row>
    <row r="57" spans="1:14" ht="18.75" x14ac:dyDescent="0.2">
      <c r="A57" s="50" t="s">
        <v>10</v>
      </c>
      <c r="B57" s="46" t="s">
        <v>44</v>
      </c>
      <c r="C57" s="46">
        <v>4548</v>
      </c>
      <c r="D57" s="38">
        <v>4521</v>
      </c>
      <c r="E57" s="38">
        <v>3790</v>
      </c>
      <c r="F57" s="38">
        <v>3800</v>
      </c>
      <c r="G57" s="38">
        <v>3800</v>
      </c>
      <c r="H57" s="38">
        <v>3800</v>
      </c>
      <c r="I57" s="38">
        <v>3800</v>
      </c>
      <c r="J57" s="38">
        <v>3800</v>
      </c>
      <c r="K57" s="38">
        <v>3800</v>
      </c>
      <c r="L57" s="38">
        <v>3800</v>
      </c>
      <c r="M57" s="38">
        <v>3800</v>
      </c>
      <c r="N57" s="38">
        <v>3800</v>
      </c>
    </row>
    <row r="58" spans="1:14" ht="18.75" x14ac:dyDescent="0.2">
      <c r="A58" s="50" t="s">
        <v>11</v>
      </c>
      <c r="B58" s="46" t="s">
        <v>177</v>
      </c>
      <c r="C58" s="46">
        <v>2267</v>
      </c>
      <c r="D58" s="38">
        <v>2220</v>
      </c>
      <c r="E58" s="38">
        <v>2220</v>
      </c>
      <c r="F58" s="38">
        <v>2220</v>
      </c>
      <c r="G58" s="38">
        <v>2220</v>
      </c>
      <c r="H58" s="38">
        <v>2220</v>
      </c>
      <c r="I58" s="38">
        <v>2200</v>
      </c>
      <c r="J58" s="38">
        <v>2200</v>
      </c>
      <c r="K58" s="38">
        <v>2200</v>
      </c>
      <c r="L58" s="38">
        <v>2200</v>
      </c>
      <c r="M58" s="38">
        <v>2200</v>
      </c>
      <c r="N58" s="38">
        <v>2200</v>
      </c>
    </row>
    <row r="59" spans="1:14" ht="18.75" x14ac:dyDescent="0.2">
      <c r="A59" s="50" t="s">
        <v>13</v>
      </c>
      <c r="B59" s="46" t="s">
        <v>14</v>
      </c>
      <c r="C59" s="46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8.75" x14ac:dyDescent="0.2">
      <c r="A60" s="50" t="s">
        <v>16</v>
      </c>
      <c r="B60" s="46" t="s">
        <v>3</v>
      </c>
      <c r="C60" s="46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8.75" x14ac:dyDescent="0.2">
      <c r="A61" s="50" t="s">
        <v>17</v>
      </c>
      <c r="B61" s="46" t="s">
        <v>3</v>
      </c>
      <c r="C61" s="46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8.75" x14ac:dyDescent="0.2">
      <c r="A62" s="50" t="s">
        <v>18</v>
      </c>
      <c r="B62" s="46" t="s">
        <v>3</v>
      </c>
      <c r="C62" s="46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8.75" x14ac:dyDescent="0.2">
      <c r="A63" s="50" t="s">
        <v>19</v>
      </c>
      <c r="B63" s="46" t="s">
        <v>3</v>
      </c>
      <c r="C63" s="4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8.75" x14ac:dyDescent="0.2">
      <c r="A64" s="50" t="s">
        <v>20</v>
      </c>
      <c r="B64" s="46" t="s">
        <v>3</v>
      </c>
      <c r="C64" s="4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37.5" x14ac:dyDescent="0.2">
      <c r="A65" s="50" t="s">
        <v>21</v>
      </c>
      <c r="B65" s="46" t="s">
        <v>3</v>
      </c>
      <c r="C65" s="4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8.75" x14ac:dyDescent="0.2">
      <c r="A66" s="51" t="s">
        <v>22</v>
      </c>
      <c r="B66" s="52" t="s">
        <v>23</v>
      </c>
      <c r="C66" s="46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37.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12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2">
      <c r="A88" s="13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13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33" t="s">
        <v>166</v>
      </c>
      <c r="B90" s="45"/>
      <c r="C90" s="45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37.5" x14ac:dyDescent="0.2">
      <c r="A91" s="40" t="s">
        <v>98</v>
      </c>
      <c r="B91" s="46" t="s">
        <v>96</v>
      </c>
      <c r="C91" s="46">
        <v>189.6</v>
      </c>
      <c r="D91" s="44">
        <v>189.6</v>
      </c>
      <c r="E91" s="44">
        <v>189.6</v>
      </c>
      <c r="F91" s="44">
        <v>189.6</v>
      </c>
      <c r="G91" s="44">
        <v>189.6</v>
      </c>
      <c r="H91" s="44">
        <v>189.6</v>
      </c>
      <c r="I91" s="44">
        <v>189.6</v>
      </c>
      <c r="J91" s="44">
        <v>189.6</v>
      </c>
      <c r="K91" s="44">
        <v>189.6</v>
      </c>
      <c r="L91" s="44">
        <v>189.6</v>
      </c>
      <c r="M91" s="44">
        <v>189.6</v>
      </c>
      <c r="N91" s="44">
        <v>189.6</v>
      </c>
    </row>
    <row r="92" spans="1:14" ht="37.5" x14ac:dyDescent="0.2">
      <c r="A92" s="40" t="s">
        <v>97</v>
      </c>
      <c r="B92" s="46" t="s">
        <v>96</v>
      </c>
      <c r="C92" s="46">
        <v>104.7</v>
      </c>
      <c r="D92" s="44">
        <v>105.4</v>
      </c>
      <c r="E92" s="44">
        <v>105.9</v>
      </c>
      <c r="F92" s="44">
        <v>106.5</v>
      </c>
      <c r="G92" s="44">
        <v>106.5</v>
      </c>
      <c r="H92" s="44">
        <v>106.5</v>
      </c>
      <c r="I92" s="44">
        <v>107</v>
      </c>
      <c r="J92" s="44">
        <v>107</v>
      </c>
      <c r="K92" s="44">
        <v>107</v>
      </c>
      <c r="L92" s="44">
        <v>107.5</v>
      </c>
      <c r="M92" s="44">
        <v>107.5</v>
      </c>
      <c r="N92" s="44">
        <v>107.5</v>
      </c>
    </row>
    <row r="93" spans="1:14" ht="18.75" x14ac:dyDescent="0.2">
      <c r="A93" s="16" t="s">
        <v>167</v>
      </c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37.5" x14ac:dyDescent="0.2">
      <c r="A94" s="12" t="s">
        <v>121</v>
      </c>
      <c r="B94" s="3" t="s">
        <v>91</v>
      </c>
      <c r="C94" s="25">
        <v>217089</v>
      </c>
      <c r="D94" s="26">
        <v>423000</v>
      </c>
      <c r="E94" s="26">
        <v>350000</v>
      </c>
      <c r="F94" s="26">
        <v>381800</v>
      </c>
      <c r="G94" s="26">
        <v>381800</v>
      </c>
      <c r="H94" s="26">
        <v>381800</v>
      </c>
      <c r="I94" s="26">
        <v>416000</v>
      </c>
      <c r="J94" s="26">
        <v>416600</v>
      </c>
      <c r="K94" s="26">
        <v>416600</v>
      </c>
      <c r="L94" s="26">
        <v>454900</v>
      </c>
      <c r="M94" s="26">
        <v>454900</v>
      </c>
      <c r="N94" s="26">
        <v>454900</v>
      </c>
    </row>
    <row r="95" spans="1:14" ht="37.5" x14ac:dyDescent="0.2">
      <c r="A95" s="12" t="s">
        <v>62</v>
      </c>
      <c r="B95" s="3" t="s">
        <v>55</v>
      </c>
      <c r="C95" s="3">
        <v>194.9</v>
      </c>
      <c r="D95" s="4">
        <v>194.8</v>
      </c>
      <c r="E95" s="4">
        <v>78.8</v>
      </c>
      <c r="F95" s="4">
        <v>78.8</v>
      </c>
      <c r="G95" s="4">
        <v>104.9</v>
      </c>
      <c r="H95" s="4">
        <v>104.9</v>
      </c>
      <c r="I95" s="4">
        <v>104.8</v>
      </c>
      <c r="J95" s="4">
        <v>104.8</v>
      </c>
      <c r="K95" s="4">
        <v>104.8</v>
      </c>
      <c r="L95" s="4">
        <v>104.9</v>
      </c>
      <c r="M95" s="4">
        <v>104.9</v>
      </c>
      <c r="N95" s="4">
        <v>104.9</v>
      </c>
    </row>
    <row r="96" spans="1:14" ht="18.75" x14ac:dyDescent="0.2">
      <c r="A96" s="12" t="s">
        <v>153</v>
      </c>
      <c r="B96" s="3" t="s">
        <v>154</v>
      </c>
      <c r="C96" s="3">
        <v>105.4</v>
      </c>
      <c r="D96" s="4">
        <v>105.3</v>
      </c>
      <c r="E96" s="4">
        <v>105.1</v>
      </c>
      <c r="F96" s="4">
        <v>104.9</v>
      </c>
      <c r="G96" s="4">
        <v>104.9</v>
      </c>
      <c r="H96" s="4">
        <v>104.9</v>
      </c>
      <c r="I96" s="4">
        <v>104.1</v>
      </c>
      <c r="J96" s="4">
        <v>104.1</v>
      </c>
      <c r="K96" s="4">
        <v>104.1</v>
      </c>
      <c r="L96" s="4">
        <v>104.1</v>
      </c>
      <c r="M96" s="4">
        <v>104.1</v>
      </c>
      <c r="N96" s="4">
        <v>104.1</v>
      </c>
    </row>
    <row r="97" spans="1:14" ht="37.5" x14ac:dyDescent="0.2">
      <c r="A97" s="12" t="s">
        <v>126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37.5" x14ac:dyDescent="0.2">
      <c r="A98" s="13" t="s">
        <v>99</v>
      </c>
      <c r="B98" s="3" t="s">
        <v>100</v>
      </c>
      <c r="C98" s="25">
        <v>131249</v>
      </c>
      <c r="D98" s="26">
        <v>296000</v>
      </c>
      <c r="E98" s="26">
        <v>245000</v>
      </c>
      <c r="F98" s="26">
        <v>267000</v>
      </c>
      <c r="G98" s="26">
        <v>267000</v>
      </c>
      <c r="H98" s="26">
        <v>267000</v>
      </c>
      <c r="I98" s="26">
        <v>290000</v>
      </c>
      <c r="J98" s="26">
        <v>290000</v>
      </c>
      <c r="K98" s="26">
        <v>290000</v>
      </c>
      <c r="L98" s="26">
        <v>320000</v>
      </c>
      <c r="M98" s="26">
        <v>320000</v>
      </c>
      <c r="N98" s="26">
        <v>320000</v>
      </c>
    </row>
    <row r="99" spans="1:14" ht="37.5" x14ac:dyDescent="0.2">
      <c r="A99" s="13" t="s">
        <v>63</v>
      </c>
      <c r="B99" s="3" t="s">
        <v>100</v>
      </c>
      <c r="C99" s="25">
        <v>85840</v>
      </c>
      <c r="D99" s="26">
        <v>127000</v>
      </c>
      <c r="E99" s="26">
        <v>105000</v>
      </c>
      <c r="F99" s="26">
        <v>114800</v>
      </c>
      <c r="G99" s="26">
        <v>114800</v>
      </c>
      <c r="H99" s="26">
        <v>114800</v>
      </c>
      <c r="I99" s="26">
        <v>126600</v>
      </c>
      <c r="J99" s="26">
        <v>126600</v>
      </c>
      <c r="K99" s="26">
        <v>126600</v>
      </c>
      <c r="L99" s="26">
        <v>134900</v>
      </c>
      <c r="M99" s="26">
        <v>134900</v>
      </c>
      <c r="N99" s="26">
        <v>134900</v>
      </c>
    </row>
    <row r="100" spans="1:14" ht="18.75" x14ac:dyDescent="0.2">
      <c r="A100" s="13" t="s">
        <v>101</v>
      </c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12" t="s">
        <v>102</v>
      </c>
      <c r="B101" s="3" t="s">
        <v>100</v>
      </c>
      <c r="C101" s="3">
        <v>82083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12" t="s">
        <v>103</v>
      </c>
      <c r="B102" s="3" t="s">
        <v>100</v>
      </c>
      <c r="C102" s="25">
        <v>3757</v>
      </c>
      <c r="D102" s="26">
        <v>107700</v>
      </c>
      <c r="E102" s="26">
        <v>90000</v>
      </c>
      <c r="F102" s="26">
        <v>97000</v>
      </c>
      <c r="G102" s="26">
        <v>97000</v>
      </c>
      <c r="H102" s="26">
        <v>97000</v>
      </c>
      <c r="I102" s="26">
        <v>107600</v>
      </c>
      <c r="J102" s="26">
        <v>107600</v>
      </c>
      <c r="K102" s="26">
        <v>107600</v>
      </c>
      <c r="L102" s="26">
        <v>114000</v>
      </c>
      <c r="M102" s="26">
        <v>114000</v>
      </c>
      <c r="N102" s="26">
        <v>114000</v>
      </c>
    </row>
    <row r="103" spans="1:14" ht="18.75" x14ac:dyDescent="0.2">
      <c r="A103" s="12" t="s">
        <v>104</v>
      </c>
      <c r="B103" s="3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37.5" x14ac:dyDescent="0.2">
      <c r="A104" s="13" t="s">
        <v>105</v>
      </c>
      <c r="B104" s="3" t="s">
        <v>100</v>
      </c>
      <c r="C104" s="25"/>
      <c r="D104" s="26">
        <v>91900</v>
      </c>
      <c r="E104" s="26">
        <v>15000</v>
      </c>
      <c r="F104" s="26">
        <v>17800</v>
      </c>
      <c r="G104" s="26">
        <v>17800</v>
      </c>
      <c r="H104" s="26">
        <v>17800</v>
      </c>
      <c r="I104" s="26">
        <v>19000</v>
      </c>
      <c r="J104" s="26">
        <v>19000</v>
      </c>
      <c r="K104" s="26">
        <v>19000</v>
      </c>
      <c r="L104" s="26">
        <v>20900</v>
      </c>
      <c r="M104" s="26">
        <v>20900</v>
      </c>
      <c r="N104" s="26">
        <v>20900</v>
      </c>
    </row>
    <row r="105" spans="1:14" ht="37.5" x14ac:dyDescent="0.2">
      <c r="A105" s="13" t="s">
        <v>122</v>
      </c>
      <c r="B105" s="3" t="s">
        <v>100</v>
      </c>
      <c r="C105" s="25">
        <v>1865</v>
      </c>
      <c r="D105" s="26">
        <v>14800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37.5" x14ac:dyDescent="0.2">
      <c r="A106" s="13" t="s">
        <v>106</v>
      </c>
      <c r="B106" s="3" t="s">
        <v>100</v>
      </c>
      <c r="C106" s="25">
        <v>1892</v>
      </c>
      <c r="D106" s="26">
        <v>1000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37.5" x14ac:dyDescent="0.2">
      <c r="A107" s="13" t="s">
        <v>107</v>
      </c>
      <c r="B107" s="3" t="s">
        <v>91</v>
      </c>
      <c r="C107" s="25">
        <v>5529832</v>
      </c>
      <c r="D107" s="26">
        <v>7925001</v>
      </c>
      <c r="E107" s="26">
        <v>8263370</v>
      </c>
      <c r="F107" s="26">
        <v>269923</v>
      </c>
      <c r="G107" s="26">
        <v>269923</v>
      </c>
      <c r="H107" s="26">
        <v>269923</v>
      </c>
      <c r="I107" s="26">
        <v>272423</v>
      </c>
      <c r="J107" s="26">
        <v>272423</v>
      </c>
      <c r="K107" s="26">
        <v>272423</v>
      </c>
      <c r="L107" s="26">
        <v>277323</v>
      </c>
      <c r="M107" s="26">
        <v>277323</v>
      </c>
      <c r="N107" s="4">
        <v>277323</v>
      </c>
    </row>
    <row r="108" spans="1:14" ht="37.5" x14ac:dyDescent="0.2">
      <c r="A108" s="13" t="s">
        <v>108</v>
      </c>
      <c r="B108" s="3" t="s">
        <v>91</v>
      </c>
      <c r="C108" s="25">
        <v>2479473</v>
      </c>
      <c r="D108" s="26">
        <v>377588</v>
      </c>
      <c r="E108" s="26">
        <v>344000</v>
      </c>
      <c r="F108" s="26">
        <v>51543</v>
      </c>
      <c r="G108" s="26">
        <v>51543</v>
      </c>
      <c r="H108" s="26">
        <v>51543</v>
      </c>
      <c r="I108" s="26">
        <v>3000</v>
      </c>
      <c r="J108" s="26">
        <v>3000</v>
      </c>
      <c r="K108" s="26">
        <v>3000</v>
      </c>
      <c r="L108" s="26">
        <v>5000</v>
      </c>
      <c r="M108" s="26">
        <v>5000</v>
      </c>
      <c r="N108" s="4">
        <v>5000</v>
      </c>
    </row>
    <row r="109" spans="1:14" ht="37.5" x14ac:dyDescent="0.2">
      <c r="A109" s="13" t="s">
        <v>109</v>
      </c>
      <c r="B109" s="3" t="s">
        <v>56</v>
      </c>
      <c r="C109" s="3">
        <v>29.3</v>
      </c>
      <c r="D109" s="4">
        <v>37.799999999999997</v>
      </c>
      <c r="E109" s="4">
        <v>37.9</v>
      </c>
      <c r="F109" s="4">
        <v>37.700000000000003</v>
      </c>
      <c r="G109" s="4">
        <v>37.700000000000003</v>
      </c>
      <c r="H109" s="4">
        <v>37.700000000000003</v>
      </c>
      <c r="I109" s="4">
        <v>37.700000000000003</v>
      </c>
      <c r="J109" s="4">
        <v>37.700000000000003</v>
      </c>
      <c r="K109" s="4">
        <v>37.700000000000003</v>
      </c>
      <c r="L109" s="4">
        <v>37.799999999999997</v>
      </c>
      <c r="M109" s="4">
        <v>37.799999999999997</v>
      </c>
      <c r="N109" s="4">
        <v>37.799999999999997</v>
      </c>
    </row>
    <row r="110" spans="1:14" ht="37.5" x14ac:dyDescent="0.2">
      <c r="A110" s="33" t="s">
        <v>168</v>
      </c>
      <c r="B110" s="45"/>
      <c r="C110" s="4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1:14" ht="40.5" customHeight="1" x14ac:dyDescent="0.2">
      <c r="A111" s="40" t="s">
        <v>83</v>
      </c>
      <c r="B111" s="46" t="s">
        <v>61</v>
      </c>
      <c r="C111" s="54">
        <v>129</v>
      </c>
      <c r="D111" s="55">
        <v>131</v>
      </c>
      <c r="E111" s="38">
        <v>139</v>
      </c>
      <c r="F111" s="38">
        <v>140</v>
      </c>
      <c r="G111" s="38">
        <v>140</v>
      </c>
      <c r="H111" s="38">
        <v>140</v>
      </c>
      <c r="I111" s="38">
        <v>142</v>
      </c>
      <c r="J111" s="38">
        <v>142</v>
      </c>
      <c r="K111" s="38">
        <v>142</v>
      </c>
      <c r="L111" s="38">
        <v>145</v>
      </c>
      <c r="M111" s="38">
        <v>145</v>
      </c>
      <c r="N111" s="38">
        <v>145</v>
      </c>
    </row>
    <row r="112" spans="1:14" ht="56.25" x14ac:dyDescent="0.2">
      <c r="A112" s="40" t="s">
        <v>85</v>
      </c>
      <c r="B112" s="53" t="s">
        <v>110</v>
      </c>
      <c r="C112" s="56">
        <v>380</v>
      </c>
      <c r="D112" s="55">
        <v>385</v>
      </c>
      <c r="E112" s="38">
        <v>395</v>
      </c>
      <c r="F112" s="38">
        <v>396</v>
      </c>
      <c r="G112" s="38">
        <v>396</v>
      </c>
      <c r="H112" s="38">
        <v>396</v>
      </c>
      <c r="I112" s="38">
        <v>400</v>
      </c>
      <c r="J112" s="38">
        <v>400</v>
      </c>
      <c r="K112" s="38">
        <v>400</v>
      </c>
      <c r="L112" s="38">
        <v>405</v>
      </c>
      <c r="M112" s="38">
        <v>405</v>
      </c>
      <c r="N112" s="38">
        <v>405</v>
      </c>
    </row>
    <row r="113" spans="1:14" ht="37.5" x14ac:dyDescent="0.2">
      <c r="A113" s="40" t="s">
        <v>84</v>
      </c>
      <c r="B113" s="46" t="s">
        <v>91</v>
      </c>
      <c r="C113" s="57"/>
      <c r="D113" s="58"/>
      <c r="E113" s="5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23.25" customHeight="1" x14ac:dyDescent="0.2">
      <c r="A114" s="40"/>
      <c r="B114" s="46" t="s">
        <v>87</v>
      </c>
      <c r="C114" s="60"/>
      <c r="D114" s="61"/>
      <c r="E114" s="5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8.75" x14ac:dyDescent="0.2">
      <c r="A115" s="16" t="s">
        <v>169</v>
      </c>
      <c r="B115" s="17"/>
      <c r="C115" s="19"/>
      <c r="D115" s="20"/>
      <c r="E115" s="21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37.5" x14ac:dyDescent="0.2">
      <c r="A116" s="12" t="s">
        <v>124</v>
      </c>
      <c r="B116" s="3" t="s">
        <v>52</v>
      </c>
      <c r="C116" s="9">
        <v>394543</v>
      </c>
      <c r="D116" s="10">
        <v>439000</v>
      </c>
      <c r="E116" s="11">
        <v>1000</v>
      </c>
      <c r="F116" s="11">
        <v>1037000</v>
      </c>
      <c r="G116" s="11">
        <v>1037000</v>
      </c>
      <c r="H116" s="11">
        <v>1037000</v>
      </c>
      <c r="I116" s="11">
        <v>1078000</v>
      </c>
      <c r="J116" s="11">
        <v>1078000</v>
      </c>
      <c r="K116" s="11">
        <v>1078000</v>
      </c>
      <c r="L116" s="11">
        <v>1121000</v>
      </c>
      <c r="M116" s="11">
        <v>1121000</v>
      </c>
      <c r="N116" s="11">
        <v>1121000</v>
      </c>
    </row>
    <row r="117" spans="1:14" ht="18.75" x14ac:dyDescent="0.2">
      <c r="A117" s="12" t="s">
        <v>111</v>
      </c>
      <c r="B117" s="3" t="s">
        <v>52</v>
      </c>
      <c r="C117" s="9">
        <v>394543</v>
      </c>
      <c r="D117" s="10">
        <v>439000</v>
      </c>
      <c r="E117" s="11">
        <v>1000</v>
      </c>
      <c r="F117" s="11">
        <v>1037000</v>
      </c>
      <c r="G117" s="11">
        <v>1037000</v>
      </c>
      <c r="H117" s="11">
        <v>1037000</v>
      </c>
      <c r="I117" s="11">
        <v>1078000</v>
      </c>
      <c r="J117" s="11">
        <v>1078000</v>
      </c>
      <c r="K117" s="11">
        <v>1078000</v>
      </c>
      <c r="L117" s="11">
        <v>1121000</v>
      </c>
      <c r="M117" s="11">
        <v>1121000</v>
      </c>
      <c r="N117" s="11">
        <v>1121000</v>
      </c>
    </row>
    <row r="118" spans="1:14" ht="18.75" x14ac:dyDescent="0.2">
      <c r="A118" s="12" t="s">
        <v>127</v>
      </c>
      <c r="B118" s="3" t="s">
        <v>52</v>
      </c>
      <c r="C118" s="9"/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 x14ac:dyDescent="0.2">
      <c r="A119" s="33" t="s">
        <v>170</v>
      </c>
      <c r="B119" s="45"/>
      <c r="C119" s="62"/>
      <c r="D119" s="63"/>
      <c r="E119" s="64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39" x14ac:dyDescent="0.2">
      <c r="A120" s="65" t="s">
        <v>155</v>
      </c>
      <c r="B120" s="46" t="s">
        <v>156</v>
      </c>
      <c r="C120" s="60">
        <v>163959.4</v>
      </c>
      <c r="D120" s="61">
        <v>151550.9</v>
      </c>
      <c r="E120" s="59">
        <v>163971.4</v>
      </c>
      <c r="F120" s="39">
        <v>167859.4</v>
      </c>
      <c r="G120" s="39">
        <v>167859.4</v>
      </c>
      <c r="H120" s="39">
        <v>167859.4</v>
      </c>
      <c r="I120" s="39">
        <v>152109.9</v>
      </c>
      <c r="J120" s="39">
        <v>152109.9</v>
      </c>
      <c r="K120" s="39">
        <v>152109.9</v>
      </c>
      <c r="L120" s="39">
        <v>151754</v>
      </c>
      <c r="M120" s="39">
        <v>151754</v>
      </c>
      <c r="N120" s="39">
        <v>151754</v>
      </c>
    </row>
    <row r="121" spans="1:14" ht="18.75" x14ac:dyDescent="0.2">
      <c r="A121" s="40" t="s">
        <v>157</v>
      </c>
      <c r="B121" s="46" t="s">
        <v>156</v>
      </c>
      <c r="C121" s="60">
        <v>62092.7</v>
      </c>
      <c r="D121" s="61">
        <v>38340.699999999997</v>
      </c>
      <c r="E121" s="59">
        <v>43104.6</v>
      </c>
      <c r="F121" s="39">
        <v>41564.699999999997</v>
      </c>
      <c r="G121" s="39">
        <v>41564.699999999997</v>
      </c>
      <c r="H121" s="39">
        <v>41564.699999999997</v>
      </c>
      <c r="I121" s="39">
        <v>44410.1</v>
      </c>
      <c r="J121" s="39">
        <v>44410.1</v>
      </c>
      <c r="K121" s="39">
        <v>44410.1</v>
      </c>
      <c r="L121" s="39">
        <v>47277.5</v>
      </c>
      <c r="M121" s="39">
        <v>47277.5</v>
      </c>
      <c r="N121" s="39">
        <v>47277.5</v>
      </c>
    </row>
    <row r="122" spans="1:14" ht="18.75" x14ac:dyDescent="0.2">
      <c r="A122" s="40" t="s">
        <v>159</v>
      </c>
      <c r="B122" s="46" t="s">
        <v>156</v>
      </c>
      <c r="C122" s="60">
        <v>42205.3</v>
      </c>
      <c r="D122" s="61">
        <v>35518.400000000001</v>
      </c>
      <c r="E122" s="59">
        <v>39129.5</v>
      </c>
      <c r="F122" s="39">
        <v>39597.699999999997</v>
      </c>
      <c r="G122" s="39">
        <v>39597.699999999997</v>
      </c>
      <c r="H122" s="39">
        <v>39597.699999999997</v>
      </c>
      <c r="I122" s="39">
        <v>42442.1</v>
      </c>
      <c r="J122" s="39">
        <v>42442.1</v>
      </c>
      <c r="K122" s="39">
        <v>42442.1</v>
      </c>
      <c r="L122" s="39">
        <v>45308.5</v>
      </c>
      <c r="M122" s="39">
        <v>45308.5</v>
      </c>
      <c r="N122" s="39">
        <v>45308.800000000003</v>
      </c>
    </row>
    <row r="123" spans="1:14" ht="18.75" x14ac:dyDescent="0.2">
      <c r="A123" s="40" t="s">
        <v>158</v>
      </c>
      <c r="B123" s="46" t="s">
        <v>156</v>
      </c>
      <c r="C123" s="60">
        <v>19887.400000000001</v>
      </c>
      <c r="D123" s="61">
        <v>2822.3</v>
      </c>
      <c r="E123" s="59">
        <v>3975.1</v>
      </c>
      <c r="F123" s="39">
        <v>1967</v>
      </c>
      <c r="G123" s="39">
        <v>1967</v>
      </c>
      <c r="H123" s="39">
        <v>1967</v>
      </c>
      <c r="I123" s="39">
        <v>1968</v>
      </c>
      <c r="J123" s="39">
        <v>1968</v>
      </c>
      <c r="K123" s="39">
        <v>1968</v>
      </c>
      <c r="L123" s="39">
        <v>1969</v>
      </c>
      <c r="M123" s="39">
        <v>1969</v>
      </c>
      <c r="N123" s="39">
        <v>1969</v>
      </c>
    </row>
    <row r="124" spans="1:14" ht="18.75" x14ac:dyDescent="0.2">
      <c r="A124" s="40" t="s">
        <v>160</v>
      </c>
      <c r="B124" s="46" t="s">
        <v>156</v>
      </c>
      <c r="C124" s="60">
        <v>101866.7</v>
      </c>
      <c r="D124" s="61">
        <v>113210.2</v>
      </c>
      <c r="E124" s="59">
        <v>120866.8</v>
      </c>
      <c r="F124" s="39">
        <v>126294.7</v>
      </c>
      <c r="G124" s="39">
        <v>126294.7</v>
      </c>
      <c r="H124" s="39">
        <v>126294.7</v>
      </c>
      <c r="I124" s="39">
        <v>107699.8</v>
      </c>
      <c r="J124" s="39">
        <v>107699.8</v>
      </c>
      <c r="K124" s="39">
        <v>107699.8</v>
      </c>
      <c r="L124" s="39">
        <v>104476.5</v>
      </c>
      <c r="M124" s="39">
        <v>104476.5</v>
      </c>
      <c r="N124" s="39">
        <v>104476.5</v>
      </c>
    </row>
    <row r="125" spans="1:14" ht="39" x14ac:dyDescent="0.2">
      <c r="A125" s="65" t="s">
        <v>173</v>
      </c>
      <c r="B125" s="46" t="s">
        <v>156</v>
      </c>
      <c r="C125" s="60">
        <v>162056.29999999999</v>
      </c>
      <c r="D125" s="61">
        <v>153969.60000000001</v>
      </c>
      <c r="E125" s="59">
        <v>167583</v>
      </c>
      <c r="F125" s="39">
        <v>167859.4</v>
      </c>
      <c r="G125" s="39">
        <v>167859.4</v>
      </c>
      <c r="H125" s="39">
        <v>167859.4</v>
      </c>
      <c r="I125" s="39">
        <v>152109.9</v>
      </c>
      <c r="J125" s="39">
        <v>152109.9</v>
      </c>
      <c r="K125" s="39">
        <v>152109.9</v>
      </c>
      <c r="L125" s="39">
        <v>151754</v>
      </c>
      <c r="M125" s="39">
        <v>151754</v>
      </c>
      <c r="N125" s="39">
        <v>151754</v>
      </c>
    </row>
    <row r="126" spans="1:14" ht="23.25" customHeight="1" x14ac:dyDescent="0.2">
      <c r="A126" s="65" t="s">
        <v>174</v>
      </c>
      <c r="B126" s="46" t="s">
        <v>156</v>
      </c>
      <c r="C126" s="60">
        <f>C120-C125</f>
        <v>1903.1000000000058</v>
      </c>
      <c r="D126" s="60">
        <f>D120-D125</f>
        <v>-2418.7000000000116</v>
      </c>
      <c r="E126" s="60">
        <f>E120-E125</f>
        <v>-3611.6000000000058</v>
      </c>
      <c r="F126" s="60">
        <f t="shared" ref="F126:N126" si="3">F120-F125</f>
        <v>0</v>
      </c>
      <c r="G126" s="60">
        <f t="shared" si="3"/>
        <v>0</v>
      </c>
      <c r="H126" s="60">
        <f t="shared" si="3"/>
        <v>0</v>
      </c>
      <c r="I126" s="60">
        <f t="shared" si="3"/>
        <v>0</v>
      </c>
      <c r="J126" s="60">
        <f t="shared" si="3"/>
        <v>0</v>
      </c>
      <c r="K126" s="60">
        <f t="shared" si="3"/>
        <v>0</v>
      </c>
      <c r="L126" s="60">
        <f t="shared" si="3"/>
        <v>0</v>
      </c>
      <c r="M126" s="60">
        <f t="shared" si="3"/>
        <v>0</v>
      </c>
      <c r="N126" s="60">
        <f t="shared" si="3"/>
        <v>0</v>
      </c>
    </row>
    <row r="127" spans="1:14" ht="41.25" customHeight="1" x14ac:dyDescent="0.2">
      <c r="A127" s="65" t="s">
        <v>161</v>
      </c>
      <c r="B127" s="46" t="s">
        <v>156</v>
      </c>
      <c r="C127" s="60"/>
      <c r="D127" s="61"/>
      <c r="E127" s="32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8.75" x14ac:dyDescent="0.2">
      <c r="A128" s="16" t="s">
        <v>171</v>
      </c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8.75" x14ac:dyDescent="0.2">
      <c r="A129" s="13" t="s">
        <v>152</v>
      </c>
      <c r="B129" s="3" t="s">
        <v>110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.75" x14ac:dyDescent="0.2">
      <c r="A130" s="13" t="s">
        <v>112</v>
      </c>
      <c r="B130" s="3" t="s">
        <v>110</v>
      </c>
      <c r="C130" s="3">
        <v>2300</v>
      </c>
      <c r="D130" s="11">
        <v>2350</v>
      </c>
      <c r="E130" s="11">
        <v>2350</v>
      </c>
      <c r="F130" s="11">
        <v>2350</v>
      </c>
      <c r="G130" s="11">
        <v>2350</v>
      </c>
      <c r="H130" s="11">
        <v>2350</v>
      </c>
      <c r="I130" s="11">
        <v>2360</v>
      </c>
      <c r="J130" s="11">
        <v>2360</v>
      </c>
      <c r="K130" s="11">
        <v>2360</v>
      </c>
      <c r="L130" s="11">
        <v>2360</v>
      </c>
      <c r="M130" s="11">
        <v>2360</v>
      </c>
      <c r="N130" s="11">
        <v>2360</v>
      </c>
    </row>
    <row r="131" spans="1:14" ht="45" customHeight="1" x14ac:dyDescent="0.2">
      <c r="A131" s="13" t="s">
        <v>144</v>
      </c>
      <c r="B131" s="3" t="s">
        <v>110</v>
      </c>
      <c r="C131" s="3">
        <v>32</v>
      </c>
      <c r="D131" s="11">
        <v>24</v>
      </c>
      <c r="E131" s="11">
        <v>30</v>
      </c>
      <c r="F131" s="11">
        <v>30</v>
      </c>
      <c r="G131" s="11">
        <v>30</v>
      </c>
      <c r="H131" s="11">
        <v>30</v>
      </c>
      <c r="I131" s="11">
        <v>30</v>
      </c>
      <c r="J131" s="11">
        <v>30</v>
      </c>
      <c r="K131" s="11">
        <v>30</v>
      </c>
      <c r="L131" s="11">
        <v>30</v>
      </c>
      <c r="M131" s="11">
        <v>30</v>
      </c>
      <c r="N131" s="11">
        <v>30</v>
      </c>
    </row>
    <row r="132" spans="1:14" ht="21" customHeight="1" x14ac:dyDescent="0.2">
      <c r="A132" s="13" t="s">
        <v>136</v>
      </c>
      <c r="B132" s="3" t="s">
        <v>110</v>
      </c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.75" x14ac:dyDescent="0.2">
      <c r="A133" s="13" t="s">
        <v>145</v>
      </c>
      <c r="B133" s="3" t="s">
        <v>56</v>
      </c>
      <c r="C133" s="3">
        <v>0.8</v>
      </c>
      <c r="D133" s="29">
        <v>0.6</v>
      </c>
      <c r="E133" s="29">
        <v>0.7</v>
      </c>
      <c r="F133" s="29">
        <v>0.7</v>
      </c>
      <c r="G133" s="29">
        <v>0.7</v>
      </c>
      <c r="H133" s="29">
        <v>0.7</v>
      </c>
      <c r="I133" s="29">
        <v>0.7</v>
      </c>
      <c r="J133" s="29">
        <v>0.7</v>
      </c>
      <c r="K133" s="29">
        <v>0.7</v>
      </c>
      <c r="L133" s="29">
        <v>0.7</v>
      </c>
      <c r="M133" s="29">
        <v>0.7</v>
      </c>
      <c r="N133" s="29">
        <v>0.7</v>
      </c>
    </row>
    <row r="134" spans="1:14" ht="18.75" x14ac:dyDescent="0.2">
      <c r="A134" s="13" t="s">
        <v>151</v>
      </c>
      <c r="B134" s="3" t="s">
        <v>146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2" customHeight="1" x14ac:dyDescent="0.2">
      <c r="A135" s="13" t="s">
        <v>125</v>
      </c>
      <c r="B135" s="3" t="s">
        <v>110</v>
      </c>
      <c r="C135" s="3">
        <v>1680</v>
      </c>
      <c r="D135" s="11">
        <v>1410</v>
      </c>
      <c r="E135" s="11">
        <v>1400</v>
      </c>
      <c r="F135" s="11">
        <v>1400</v>
      </c>
      <c r="G135" s="11">
        <v>1400</v>
      </c>
      <c r="H135" s="11">
        <v>1400</v>
      </c>
      <c r="I135" s="11">
        <v>1400</v>
      </c>
      <c r="J135" s="11">
        <v>1400</v>
      </c>
      <c r="K135" s="11">
        <v>1400</v>
      </c>
      <c r="L135" s="11">
        <v>1400</v>
      </c>
      <c r="M135" s="11">
        <v>1400</v>
      </c>
      <c r="N135" s="11">
        <v>1400</v>
      </c>
    </row>
    <row r="136" spans="1:14" ht="37.5" x14ac:dyDescent="0.2">
      <c r="A136" s="13" t="s">
        <v>114</v>
      </c>
      <c r="B136" s="8" t="s">
        <v>115</v>
      </c>
      <c r="C136" s="25">
        <v>23908</v>
      </c>
      <c r="D136" s="26">
        <v>24113</v>
      </c>
      <c r="E136" s="26">
        <v>27083</v>
      </c>
      <c r="F136" s="26">
        <v>27798</v>
      </c>
      <c r="G136" s="26">
        <v>27798</v>
      </c>
      <c r="H136" s="26">
        <v>27798</v>
      </c>
      <c r="I136" s="26">
        <v>29940</v>
      </c>
      <c r="J136" s="26">
        <v>29940</v>
      </c>
      <c r="K136" s="26">
        <v>29940</v>
      </c>
      <c r="L136" s="26">
        <v>32262</v>
      </c>
      <c r="M136" s="26">
        <v>32262</v>
      </c>
      <c r="N136" s="26">
        <v>32262</v>
      </c>
    </row>
    <row r="137" spans="1:14" ht="18.75" x14ac:dyDescent="0.2">
      <c r="A137" s="13"/>
      <c r="B137" s="8" t="s">
        <v>87</v>
      </c>
      <c r="C137" s="27">
        <v>104.4</v>
      </c>
      <c r="D137" s="28">
        <v>100.9</v>
      </c>
      <c r="E137" s="28">
        <v>112.3</v>
      </c>
      <c r="F137" s="28">
        <v>102.6</v>
      </c>
      <c r="G137" s="28">
        <v>102.6</v>
      </c>
      <c r="H137" s="28">
        <v>102.6</v>
      </c>
      <c r="I137" s="28">
        <v>107.7</v>
      </c>
      <c r="J137" s="28">
        <v>107.7</v>
      </c>
      <c r="K137" s="28">
        <v>107.7</v>
      </c>
      <c r="L137" s="28">
        <v>107.8</v>
      </c>
      <c r="M137" s="28">
        <v>107.8</v>
      </c>
      <c r="N137" s="28">
        <v>107.8</v>
      </c>
    </row>
    <row r="138" spans="1:14" ht="42.75" customHeight="1" x14ac:dyDescent="0.2">
      <c r="A138" s="12" t="s">
        <v>113</v>
      </c>
      <c r="B138" s="3" t="s">
        <v>52</v>
      </c>
      <c r="C138" s="25">
        <v>482000</v>
      </c>
      <c r="D138" s="26">
        <v>408000</v>
      </c>
      <c r="E138" s="26">
        <v>455000</v>
      </c>
      <c r="F138" s="26">
        <v>467000</v>
      </c>
      <c r="G138" s="26">
        <v>467000</v>
      </c>
      <c r="H138" s="26">
        <v>467000</v>
      </c>
      <c r="I138" s="26">
        <v>503000</v>
      </c>
      <c r="J138" s="26">
        <v>503000</v>
      </c>
      <c r="K138" s="26">
        <v>503000</v>
      </c>
      <c r="L138" s="26">
        <v>542000</v>
      </c>
      <c r="M138" s="26">
        <v>542000</v>
      </c>
      <c r="N138" s="26">
        <v>542000</v>
      </c>
    </row>
    <row r="139" spans="1:14" ht="37.5" x14ac:dyDescent="0.2">
      <c r="A139" s="13" t="s">
        <v>116</v>
      </c>
      <c r="B139" s="8" t="s">
        <v>115</v>
      </c>
      <c r="C139" s="25">
        <v>25065</v>
      </c>
      <c r="D139" s="26">
        <v>25890.6</v>
      </c>
      <c r="E139" s="26">
        <v>27895</v>
      </c>
      <c r="F139" s="26">
        <v>28700</v>
      </c>
      <c r="G139" s="26">
        <v>28700</v>
      </c>
      <c r="H139" s="26">
        <v>28700</v>
      </c>
      <c r="I139" s="26">
        <v>30966</v>
      </c>
      <c r="J139" s="26">
        <v>30966</v>
      </c>
      <c r="K139" s="26">
        <v>30966</v>
      </c>
      <c r="L139" s="26">
        <v>33316</v>
      </c>
      <c r="M139" s="26">
        <v>33316</v>
      </c>
      <c r="N139" s="26">
        <v>33316</v>
      </c>
    </row>
    <row r="140" spans="1:14" ht="18.75" x14ac:dyDescent="0.2">
      <c r="A140" s="13"/>
      <c r="B140" s="8" t="s">
        <v>87</v>
      </c>
      <c r="C140" s="3">
        <v>108.4</v>
      </c>
      <c r="D140" s="4">
        <v>103.3</v>
      </c>
      <c r="E140" s="4">
        <v>107.7</v>
      </c>
      <c r="F140" s="4">
        <v>102.9</v>
      </c>
      <c r="G140" s="4">
        <v>102.9</v>
      </c>
      <c r="H140" s="4">
        <v>102.9</v>
      </c>
      <c r="I140" s="4">
        <v>107.9</v>
      </c>
      <c r="J140" s="4">
        <v>107.9</v>
      </c>
      <c r="K140" s="4">
        <v>107.9</v>
      </c>
      <c r="L140" s="4">
        <v>107.6</v>
      </c>
      <c r="M140" s="4">
        <v>107.6</v>
      </c>
      <c r="N140" s="4">
        <v>107.6</v>
      </c>
    </row>
    <row r="141" spans="1:14" ht="37.5" x14ac:dyDescent="0.2">
      <c r="A141" s="13" t="s">
        <v>117</v>
      </c>
      <c r="B141" s="3" t="s">
        <v>115</v>
      </c>
      <c r="C141" s="3">
        <v>8808</v>
      </c>
      <c r="D141" s="11">
        <v>9698</v>
      </c>
      <c r="E141" s="11">
        <v>10600</v>
      </c>
      <c r="F141" s="11">
        <v>11000</v>
      </c>
      <c r="G141" s="11">
        <v>11000</v>
      </c>
      <c r="H141" s="11">
        <v>11000</v>
      </c>
      <c r="I141" s="11">
        <v>11450</v>
      </c>
      <c r="J141" s="11">
        <v>11450</v>
      </c>
      <c r="K141" s="11">
        <v>11450</v>
      </c>
      <c r="L141" s="11">
        <v>11900</v>
      </c>
      <c r="M141" s="11">
        <v>11900</v>
      </c>
      <c r="N141" s="11">
        <v>11900</v>
      </c>
    </row>
    <row r="142" spans="1:14" ht="30.75" customHeight="1" x14ac:dyDescent="0.2">
      <c r="A142" s="33" t="s">
        <v>172</v>
      </c>
      <c r="B142" s="34"/>
      <c r="C142" s="34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1:14" ht="37.5" x14ac:dyDescent="0.2">
      <c r="A143" s="36" t="s">
        <v>57</v>
      </c>
      <c r="B143" s="37" t="s">
        <v>91</v>
      </c>
      <c r="C143" s="37">
        <v>284000</v>
      </c>
      <c r="D143" s="38">
        <v>295000</v>
      </c>
      <c r="E143" s="38">
        <v>311200</v>
      </c>
      <c r="F143" s="38">
        <v>329900</v>
      </c>
      <c r="G143" s="38">
        <v>329900</v>
      </c>
      <c r="H143" s="38">
        <v>329900</v>
      </c>
      <c r="I143" s="38">
        <v>353000</v>
      </c>
      <c r="J143" s="38">
        <v>353000</v>
      </c>
      <c r="K143" s="38">
        <v>353000</v>
      </c>
      <c r="L143" s="38">
        <v>379000</v>
      </c>
      <c r="M143" s="38">
        <v>379000</v>
      </c>
      <c r="N143" s="38">
        <v>379000</v>
      </c>
    </row>
    <row r="144" spans="1:14" ht="37.5" x14ac:dyDescent="0.2">
      <c r="A144" s="36" t="s">
        <v>118</v>
      </c>
      <c r="B144" s="37" t="s">
        <v>93</v>
      </c>
      <c r="C144" s="37">
        <v>104.4</v>
      </c>
      <c r="D144" s="39">
        <v>103.9</v>
      </c>
      <c r="E144" s="39">
        <v>105.5</v>
      </c>
      <c r="F144" s="39">
        <v>106</v>
      </c>
      <c r="G144" s="39">
        <v>106</v>
      </c>
      <c r="H144" s="39">
        <v>106</v>
      </c>
      <c r="I144" s="39">
        <v>107</v>
      </c>
      <c r="J144" s="39">
        <v>107</v>
      </c>
      <c r="K144" s="39">
        <v>107</v>
      </c>
      <c r="L144" s="39">
        <v>107.4</v>
      </c>
      <c r="M144" s="39">
        <v>107.4</v>
      </c>
      <c r="N144" s="39">
        <v>107.4</v>
      </c>
    </row>
    <row r="145" spans="1:14" ht="18.75" x14ac:dyDescent="0.2">
      <c r="A145" s="40" t="s">
        <v>58</v>
      </c>
      <c r="B145" s="37" t="s">
        <v>56</v>
      </c>
      <c r="C145" s="37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37.5" x14ac:dyDescent="0.2">
      <c r="A146" s="36" t="s">
        <v>59</v>
      </c>
      <c r="B146" s="37" t="s">
        <v>91</v>
      </c>
      <c r="C146" s="37">
        <v>54505</v>
      </c>
      <c r="D146" s="38">
        <v>57800</v>
      </c>
      <c r="E146" s="38">
        <v>60700</v>
      </c>
      <c r="F146" s="38">
        <v>63100</v>
      </c>
      <c r="G146" s="38">
        <v>63100</v>
      </c>
      <c r="H146" s="38">
        <v>63100</v>
      </c>
      <c r="I146" s="38">
        <v>66900</v>
      </c>
      <c r="J146" s="38">
        <v>66900</v>
      </c>
      <c r="K146" s="38">
        <v>66900</v>
      </c>
      <c r="L146" s="38">
        <v>70900</v>
      </c>
      <c r="M146" s="38">
        <v>70900</v>
      </c>
      <c r="N146" s="38">
        <v>70900</v>
      </c>
    </row>
    <row r="147" spans="1:14" ht="37.5" x14ac:dyDescent="0.2">
      <c r="A147" s="36" t="s">
        <v>119</v>
      </c>
      <c r="B147" s="37" t="s">
        <v>93</v>
      </c>
      <c r="C147" s="41">
        <v>106</v>
      </c>
      <c r="D147" s="42">
        <v>106</v>
      </c>
      <c r="E147" s="42">
        <v>105</v>
      </c>
      <c r="F147" s="42">
        <v>104</v>
      </c>
      <c r="G147" s="42">
        <v>104</v>
      </c>
      <c r="H147" s="42">
        <v>104</v>
      </c>
      <c r="I147" s="42">
        <v>106</v>
      </c>
      <c r="J147" s="42">
        <v>106</v>
      </c>
      <c r="K147" s="42">
        <v>106</v>
      </c>
      <c r="L147" s="42">
        <v>106</v>
      </c>
      <c r="M147" s="42">
        <v>106</v>
      </c>
      <c r="N147" s="42">
        <v>106</v>
      </c>
    </row>
    <row r="148" spans="1:14" ht="18.75" x14ac:dyDescent="0.2">
      <c r="A148" s="40" t="s">
        <v>60</v>
      </c>
      <c r="B148" s="37" t="s">
        <v>56</v>
      </c>
      <c r="C148" s="37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1:14" x14ac:dyDescent="0.2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8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2019-11-14T12:58:08Z</cp:lastPrinted>
  <dcterms:created xsi:type="dcterms:W3CDTF">2013-05-25T16:45:04Z</dcterms:created>
  <dcterms:modified xsi:type="dcterms:W3CDTF">2019-12-17T14:52:47Z</dcterms:modified>
</cp:coreProperties>
</file>