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7187D6C8-941E-4C44-B6E7-FA191E7B73F1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G11" i="1" s="1"/>
  <c r="D11" i="1"/>
  <c r="B11" i="1"/>
  <c r="G9" i="1"/>
  <c r="G7" i="1"/>
  <c r="G8" i="1"/>
  <c r="G10" i="1"/>
  <c r="G6" i="1"/>
</calcChain>
</file>

<file path=xl/sharedStrings.xml><?xml version="1.0" encoding="utf-8"?>
<sst xmlns="http://schemas.openxmlformats.org/spreadsheetml/2006/main" count="30" uniqueCount="28">
  <si>
    <t>(рублей)</t>
  </si>
  <si>
    <t>Непрограммная  деятельность</t>
  </si>
  <si>
    <t>Наименование муниципальной программы</t>
  </si>
  <si>
    <t>ИТОГО:</t>
  </si>
  <si>
    <t>2021 год (план)</t>
  </si>
  <si>
    <t>Муниципальная программа Жирятинского района «Реализация полномочий органов местного самоуправления Жирятинского района» (2019-2021 годы)</t>
  </si>
  <si>
    <t>Муниципальная программа Жирятинского района «Управление муниципальными финансами Жирятинского района» (2019-2021 годы)</t>
  </si>
  <si>
    <t>Муниципальная программа Жирятинского района «Развитие образования Жирятинского района» (2019-2021 годы)</t>
  </si>
  <si>
    <t>Муниципальная программа Жирятинского района «Управление муниципальным имуществом Жирятинского района» (2019-2021 годы)</t>
  </si>
  <si>
    <t>2022 год (план)</t>
  </si>
  <si>
    <t>2019 год (исполнение)</t>
  </si>
  <si>
    <t>2020 год (оценка)</t>
  </si>
  <si>
    <t>Темп роста (2021/2020)</t>
  </si>
  <si>
    <t>2023 год (план)</t>
  </si>
  <si>
    <t>Муниципальная программа Жирятинского района «Реализация полномочий органов местного самоуправления Жирятинского района» (2020-2022 годы)</t>
  </si>
  <si>
    <t>Муниципальная программа Жирятинского района «Управление муниципальными финансами Жирятинского района» (2020-2022 годы)</t>
  </si>
  <si>
    <t>Муниципальная программа Жирятинского района «Развитие образования Жирятинского района» (2020-2022 годы)</t>
  </si>
  <si>
    <t>Муниципальная программа Жирятинского района «Управление муниципальным имуществом Жирятинского района» (2020-2022 годы)</t>
  </si>
  <si>
    <t>Муниципальная программа Жирятинского района «Реализация полномочий органов местного самоуправления Жирятинского района» (2021-2023 годы)</t>
  </si>
  <si>
    <t>Муниципальная программа Жирятинского района «Управление муниципальными финансами Жирятинского района» (2021-2023 годы)</t>
  </si>
  <si>
    <t>Муниципальная программа Жирятинского района «Развитие образования Жирятинского района» (2021-2023 годы)</t>
  </si>
  <si>
    <t>Муниципальная программа Жирятинского района «Управление муниципальным имуществом Жирятинского района» (2021-2023 годы)</t>
  </si>
  <si>
    <t>60 123 699,14</t>
  </si>
  <si>
    <t>4 049 184,3</t>
  </si>
  <si>
    <t>99 140 046,54</t>
  </si>
  <si>
    <t>1 491 702,15</t>
  </si>
  <si>
    <t>2 500 653,07</t>
  </si>
  <si>
    <t>Сведения о расходах бюджета Жирятинского муниципального района Брянской области по муниципальным программам Жирятинского района в 2019 -2023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</si>
</sst>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3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3" borderId="4"/>
    <xf numFmtId="0" fontId="11" fillId="0" borderId="5">
      <alignment horizontal="center" vertical="center" wrapText="1"/>
    </xf>
    <xf numFmtId="0" fontId="11" fillId="3" borderId="6"/>
    <xf numFmtId="49" fontId="11" fillId="0" borderId="5">
      <alignment horizontal="left" vertical="top" wrapText="1" indent="2"/>
    </xf>
    <xf numFmtId="49" fontId="11" fillId="0" borderId="5">
      <alignment horizontal="center" vertical="top" shrinkToFit="1"/>
    </xf>
    <xf numFmtId="4" fontId="11" fillId="0" borderId="5">
      <alignment horizontal="right" vertical="top" shrinkToFit="1"/>
    </xf>
    <xf numFmtId="10" fontId="11" fillId="0" borderId="5">
      <alignment horizontal="right" vertical="top" shrinkToFit="1"/>
    </xf>
    <xf numFmtId="0" fontId="11" fillId="3" borderId="6">
      <alignment shrinkToFit="1"/>
    </xf>
    <xf numFmtId="0" fontId="13" fillId="0" borderId="5">
      <alignment horizontal="left"/>
    </xf>
    <xf numFmtId="4" fontId="13" fillId="4" borderId="5">
      <alignment horizontal="right" vertical="top" shrinkToFit="1"/>
    </xf>
    <xf numFmtId="10" fontId="13" fillId="4" borderId="5">
      <alignment horizontal="right" vertical="top" shrinkToFit="1"/>
    </xf>
    <xf numFmtId="0" fontId="11" fillId="3" borderId="7"/>
    <xf numFmtId="0" fontId="11" fillId="0" borderId="0">
      <alignment horizontal="left" wrapText="1"/>
    </xf>
    <xf numFmtId="0" fontId="13" fillId="0" borderId="5">
      <alignment vertical="top" wrapText="1"/>
    </xf>
    <xf numFmtId="4" fontId="13" fillId="5" borderId="5">
      <alignment horizontal="right" vertical="top" shrinkToFit="1"/>
    </xf>
    <xf numFmtId="10" fontId="13" fillId="5" borderId="5">
      <alignment horizontal="right" vertical="top" shrinkToFit="1"/>
    </xf>
    <xf numFmtId="0" fontId="11" fillId="3" borderId="6">
      <alignment horizontal="center"/>
    </xf>
    <xf numFmtId="0" fontId="11" fillId="3" borderId="6">
      <alignment horizontal="left"/>
    </xf>
    <xf numFmtId="0" fontId="11" fillId="3" borderId="7">
      <alignment horizontal="center"/>
    </xf>
    <xf numFmtId="0" fontId="11" fillId="3" borderId="7">
      <alignment horizontal="left"/>
    </xf>
  </cellStyleXfs>
  <cellXfs count="31">
    <xf numFmtId="0" fontId="0" fillId="0" borderId="0" xfId="0"/>
    <xf numFmtId="0" fontId="0" fillId="0" borderId="0" xfId="0" applyProtection="1">
      <protection locked="0"/>
    </xf>
    <xf numFmtId="0" fontId="11" fillId="0" borderId="0" xfId="8" applyNumberFormat="1" applyProtection="1">
      <protection locked="0"/>
    </xf>
    <xf numFmtId="0" fontId="11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4" fontId="5" fillId="4" borderId="5" xfId="21" applyNumberFormat="1" applyFont="1" applyProtection="1">
      <alignment horizontal="right" vertical="top" shrinkToFit="1"/>
      <protection locked="0"/>
    </xf>
    <xf numFmtId="49" fontId="6" fillId="0" borderId="10" xfId="16" applyNumberFormat="1" applyFont="1" applyBorder="1" applyProtection="1">
      <alignment horizontal="center" vertical="top" shrinkToFit="1"/>
      <protection locked="0"/>
    </xf>
    <xf numFmtId="49" fontId="6" fillId="0" borderId="11" xfId="16" applyNumberFormat="1" applyFont="1" applyBorder="1" applyProtection="1">
      <alignment horizontal="center" vertical="top" shrinkToFit="1"/>
      <protection locked="0"/>
    </xf>
    <xf numFmtId="49" fontId="6" fillId="0" borderId="1" xfId="16" applyNumberFormat="1" applyFont="1" applyBorder="1" applyAlignment="1" applyProtection="1">
      <alignment horizontal="center" vertical="center" shrinkToFit="1"/>
      <protection locked="0"/>
    </xf>
    <xf numFmtId="49" fontId="6" fillId="0" borderId="3" xfId="16" applyNumberFormat="1" applyFont="1" applyBorder="1" applyAlignment="1" applyProtection="1">
      <alignment horizontal="center" vertical="center" shrinkToFit="1"/>
      <protection locked="0"/>
    </xf>
    <xf numFmtId="4" fontId="8" fillId="0" borderId="5" xfId="26" applyNumberFormat="1" applyFont="1" applyFill="1" applyAlignment="1" applyProtection="1">
      <alignment horizontal="center" vertical="top" shrinkToFit="1"/>
      <protection locked="0"/>
    </xf>
    <xf numFmtId="4" fontId="8" fillId="0" borderId="5" xfId="26" applyNumberFormat="1" applyFont="1" applyFill="1" applyProtection="1">
      <alignment horizontal="right" vertical="top" shrinkToFit="1"/>
      <protection locked="0"/>
    </xf>
    <xf numFmtId="4" fontId="5" fillId="6" borderId="5" xfId="26" applyNumberFormat="1" applyFont="1" applyFill="1" applyProtection="1">
      <alignment horizontal="right" vertical="top" shrinkToFit="1"/>
      <protection locked="0"/>
    </xf>
    <xf numFmtId="2" fontId="7" fillId="0" borderId="1" xfId="0" applyNumberFormat="1" applyFont="1" applyFill="1" applyBorder="1" applyAlignment="1" applyProtection="1"/>
    <xf numFmtId="4" fontId="6" fillId="0" borderId="5" xfId="26" applyNumberFormat="1" applyFont="1" applyFill="1" applyProtection="1">
      <alignment horizontal="right" vertical="top" shrinkToFit="1"/>
      <protection locked="0"/>
    </xf>
    <xf numFmtId="4" fontId="8" fillId="0" borderId="14" xfId="27" applyNumberFormat="1" applyFont="1" applyFill="1" applyBorder="1" applyProtection="1">
      <alignment horizontal="right" vertical="top" shrinkToFit="1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7" fillId="4" borderId="5" xfId="21" applyNumberFormat="1" applyFont="1" applyProtection="1">
      <alignment horizontal="right" vertical="top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I13"/>
  <sheetViews>
    <sheetView showGridLines="0" tabSelected="1" topLeftCell="B1" workbookViewId="0">
      <pane ySplit="5" topLeftCell="A6" activePane="bottomLeft" state="frozen"/>
      <selection pane="bottomLeft" activeCell="E16" sqref="E16"/>
    </sheetView>
  </sheetViews>
  <sheetFormatPr defaultRowHeight="15" outlineLevelRow="1" x14ac:dyDescent="0.25"/>
  <cols>
    <col min="1" max="1" width="52.7109375" style="1" customWidth="1"/>
    <col min="2" max="2" width="15.140625" style="1" customWidth="1"/>
    <col min="3" max="3" width="46.28515625" style="1" customWidth="1"/>
    <col min="4" max="4" width="16.7109375" style="1" customWidth="1"/>
    <col min="5" max="5" width="46.140625" style="1" customWidth="1"/>
    <col min="6" max="6" width="17" style="1" customWidth="1"/>
    <col min="7" max="7" width="16.7109375" style="1" customWidth="1"/>
    <col min="8" max="8" width="15.140625" style="1" customWidth="1"/>
    <col min="9" max="9" width="16" style="1" customWidth="1"/>
    <col min="10" max="16384" width="9.140625" style="1"/>
  </cols>
  <sheetData>
    <row r="1" spans="1:9" ht="12.75" customHeight="1" x14ac:dyDescent="0.25">
      <c r="A1" s="28"/>
      <c r="B1" s="28"/>
      <c r="C1" s="28"/>
      <c r="D1" s="28"/>
      <c r="E1" s="28"/>
      <c r="F1" s="28"/>
      <c r="G1" s="28"/>
      <c r="H1" s="28"/>
    </row>
    <row r="2" spans="1:9" ht="15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</row>
    <row r="3" spans="1:9" ht="19.5" customHeight="1" x14ac:dyDescent="0.25">
      <c r="A3" s="27"/>
      <c r="B3" s="27"/>
      <c r="C3" s="27"/>
      <c r="D3" s="27"/>
      <c r="E3" s="27"/>
      <c r="F3" s="27"/>
      <c r="G3" s="27"/>
      <c r="H3" s="27"/>
    </row>
    <row r="4" spans="1:9" ht="12.75" customHeight="1" x14ac:dyDescent="0.25">
      <c r="A4" s="4"/>
      <c r="B4" s="4"/>
      <c r="C4" s="4"/>
      <c r="D4" s="4"/>
      <c r="E4" s="4"/>
      <c r="F4" s="4"/>
      <c r="G4" s="4"/>
      <c r="H4" s="5"/>
      <c r="I4" s="5" t="s">
        <v>0</v>
      </c>
    </row>
    <row r="5" spans="1:9" ht="75" customHeight="1" x14ac:dyDescent="0.25">
      <c r="A5" s="6" t="s">
        <v>2</v>
      </c>
      <c r="B5" s="6" t="s">
        <v>10</v>
      </c>
      <c r="C5" s="29" t="s">
        <v>11</v>
      </c>
      <c r="D5" s="30"/>
      <c r="E5" s="29" t="s">
        <v>4</v>
      </c>
      <c r="F5" s="30"/>
      <c r="G5" s="6" t="s">
        <v>12</v>
      </c>
      <c r="H5" s="7" t="s">
        <v>9</v>
      </c>
      <c r="I5" s="8" t="s">
        <v>13</v>
      </c>
    </row>
    <row r="6" spans="1:9" ht="60" customHeight="1" x14ac:dyDescent="0.25">
      <c r="A6" s="9" t="s">
        <v>5</v>
      </c>
      <c r="B6" s="14" t="s">
        <v>22</v>
      </c>
      <c r="C6" s="9" t="s">
        <v>14</v>
      </c>
      <c r="D6" s="18">
        <v>77201046.510000005</v>
      </c>
      <c r="E6" s="9" t="s">
        <v>18</v>
      </c>
      <c r="F6" s="22">
        <v>69830508.310000002</v>
      </c>
      <c r="G6" s="19">
        <f t="shared" ref="G6:G11" si="0">F6/D6*100</f>
        <v>90.452800145597394</v>
      </c>
      <c r="H6" s="23">
        <v>58341925.68</v>
      </c>
      <c r="I6" s="24">
        <v>56988134.68</v>
      </c>
    </row>
    <row r="7" spans="1:9" ht="62.25" customHeight="1" outlineLevel="1" x14ac:dyDescent="0.25">
      <c r="A7" s="9" t="s">
        <v>6</v>
      </c>
      <c r="B7" s="14" t="s">
        <v>23</v>
      </c>
      <c r="C7" s="9" t="s">
        <v>15</v>
      </c>
      <c r="D7" s="18">
        <v>4556686</v>
      </c>
      <c r="E7" s="9" t="s">
        <v>19</v>
      </c>
      <c r="F7" s="22">
        <v>4217773</v>
      </c>
      <c r="G7" s="19">
        <f t="shared" si="0"/>
        <v>92.562291981497083</v>
      </c>
      <c r="H7" s="23">
        <v>3029544</v>
      </c>
      <c r="I7" s="24">
        <v>3022097</v>
      </c>
    </row>
    <row r="8" spans="1:9" ht="62.25" customHeight="1" outlineLevel="1" x14ac:dyDescent="0.25">
      <c r="A8" s="10" t="s">
        <v>7</v>
      </c>
      <c r="B8" s="15" t="s">
        <v>24</v>
      </c>
      <c r="C8" s="10" t="s">
        <v>16</v>
      </c>
      <c r="D8" s="18">
        <v>112908201.67</v>
      </c>
      <c r="E8" s="10" t="s">
        <v>20</v>
      </c>
      <c r="F8" s="22">
        <v>97584981.920000002</v>
      </c>
      <c r="G8" s="19">
        <f t="shared" si="0"/>
        <v>86.428603481981227</v>
      </c>
      <c r="H8" s="23">
        <v>95740931.200000003</v>
      </c>
      <c r="I8" s="24">
        <v>90630750.200000003</v>
      </c>
    </row>
    <row r="9" spans="1:9" ht="62.25" customHeight="1" outlineLevel="1" x14ac:dyDescent="0.25">
      <c r="A9" s="10" t="s">
        <v>8</v>
      </c>
      <c r="B9" s="16" t="s">
        <v>25</v>
      </c>
      <c r="C9" s="10" t="s">
        <v>17</v>
      </c>
      <c r="D9" s="18">
        <v>1532504</v>
      </c>
      <c r="E9" s="10" t="s">
        <v>21</v>
      </c>
      <c r="F9" s="22">
        <v>1479043</v>
      </c>
      <c r="G9" s="19">
        <f t="shared" si="0"/>
        <v>96.511526234189276</v>
      </c>
      <c r="H9" s="23">
        <v>823821</v>
      </c>
      <c r="I9" s="24">
        <v>824211</v>
      </c>
    </row>
    <row r="10" spans="1:9" ht="21" customHeight="1" outlineLevel="1" x14ac:dyDescent="0.25">
      <c r="A10" s="9" t="s">
        <v>1</v>
      </c>
      <c r="B10" s="17" t="s">
        <v>26</v>
      </c>
      <c r="C10" s="9" t="s">
        <v>1</v>
      </c>
      <c r="D10" s="18">
        <v>2092578</v>
      </c>
      <c r="E10" s="9" t="s">
        <v>1</v>
      </c>
      <c r="F10" s="22">
        <v>2037182</v>
      </c>
      <c r="G10" s="19">
        <f t="shared" si="0"/>
        <v>97.352739061578589</v>
      </c>
      <c r="H10" s="23">
        <v>3393879</v>
      </c>
      <c r="I10" s="24">
        <v>4693879</v>
      </c>
    </row>
    <row r="11" spans="1:9" ht="16.5" customHeight="1" x14ac:dyDescent="0.25">
      <c r="A11" s="11" t="s">
        <v>3</v>
      </c>
      <c r="B11" s="21">
        <f>B6+B7+B8+B9+B10</f>
        <v>167305285.20000002</v>
      </c>
      <c r="C11" s="12"/>
      <c r="D11" s="21">
        <f>D6+D7+D8+D9+D10</f>
        <v>198291016.18000001</v>
      </c>
      <c r="E11" s="13"/>
      <c r="F11" s="25">
        <f>F6+F7+F8+F9+F10</f>
        <v>175149488.23000002</v>
      </c>
      <c r="G11" s="20">
        <f t="shared" si="0"/>
        <v>88.329512654777503</v>
      </c>
      <c r="H11" s="25">
        <f>H6+H7+H8+H9+H10</f>
        <v>161330100.88</v>
      </c>
      <c r="I11" s="25">
        <f>I6+I7+I8+I9+I10</f>
        <v>156159071.88</v>
      </c>
    </row>
    <row r="12" spans="1:9" ht="12.7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9" ht="15" customHeight="1" x14ac:dyDescent="0.25">
      <c r="A13" s="26"/>
      <c r="B13" s="26"/>
      <c r="C13" s="26"/>
      <c r="D13" s="26"/>
      <c r="E13" s="26"/>
      <c r="F13" s="26"/>
      <c r="G13" s="3"/>
      <c r="H13" s="3"/>
    </row>
  </sheetData>
  <mergeCells count="6">
    <mergeCell ref="A13:F13"/>
    <mergeCell ref="A2:H2"/>
    <mergeCell ref="A3:H3"/>
    <mergeCell ref="A1:H1"/>
    <mergeCell ref="C5:D5"/>
    <mergeCell ref="E5:F5"/>
  </mergeCells>
  <pageMargins left="0" right="0" top="0.59055118110236227" bottom="0.59055118110236227" header="0.39370078740157483" footer="0.39370078740157483"/>
  <pageSetup paperSize="9" scale="50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2017-11-23T08:20:55Z</cp:lastPrinted>
  <dcterms:created xsi:type="dcterms:W3CDTF">2016-05-16T05:01:24Z</dcterms:created>
  <dcterms:modified xsi:type="dcterms:W3CDTF">2020-11-25T14:38:58Z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