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H7" i="1" l="1"/>
  <c r="H6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<sst xmlns="http://schemas.openxmlformats.org/spreadsheetml/2006/main" count="22" uniqueCount="22">
  <si>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</si>
  <si>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</si>
  <si>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</si>
  <si>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</si>
  <si>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</si>
  <si>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</si>
  <si>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</si>
  <si>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</si>
  <si>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</si>
  <si>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</si>
  <si>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</si>
  <si>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</si>
  <si>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 xml:space="preserve"> за 1 квартал 2022 года</t>
  </si>
  <si>
    <t>Кассовое исполнение за 1 квартал 2021 года</t>
  </si>
  <si>
    <t>Кассовое исполнение за                         1 квартал 2022 года</t>
  </si>
  <si>
    <t>Утверждено на 2022 год</t>
  </si>
  <si>
    <t>Уточненная бюджетная роспись на 2022 год</t>
  </si>
  <si>
    <t>Темп роста 2022 к соответствующему периоду 2021,%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</si>
  <si>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</si>
  <si>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(2022-2024 годы)</t>
  </si>
  <si>
    <t>Муниципальная программа Жирятинского района «Развитие образования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</si>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</sst>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9" activePane="bottomLeft" state="frozen"/>
      <selection pane="bottomLeft" activeCell="B6" sqref="B6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12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13</v>
      </c>
      <c r="D5" s="9" t="s">
        <v>15</v>
      </c>
      <c r="E5" s="6" t="s">
        <v>16</v>
      </c>
      <c r="F5" s="6" t="s">
        <v>14</v>
      </c>
      <c r="G5" s="7" t="s">
        <v>6</v>
      </c>
      <c r="H5" s="8" t="s">
        <v>17</v>
      </c>
    </row>
    <row r="6" spans="1:8" ht="93.75" customHeight="1" x14ac:dyDescent="0.25">
      <c r="A6" s="10" t="s">
        <v>18</v>
      </c>
      <c r="B6" s="11" t="s">
        <v>1</v>
      </c>
      <c r="C6" s="13">
        <v>11281989.1</v>
      </c>
      <c r="D6" s="13">
        <v>77707890.069999993</v>
      </c>
      <c r="E6" s="13">
        <v>80007890.069999993</v>
      </c>
      <c r="F6" s="13">
        <v>11629429.16</v>
      </c>
      <c r="G6" s="15">
        <f t="shared" ref="G6:G11" si="0">F6/E6*100</f>
        <v>14.535352888102979</v>
      </c>
      <c r="H6" s="16">
        <f t="shared" ref="H6:H11" si="1">F6/C6*100</f>
        <v>103.07959932349165</v>
      </c>
    </row>
    <row r="7" spans="1:8" ht="102.75" customHeight="1" outlineLevel="1" x14ac:dyDescent="0.25">
      <c r="A7" s="10" t="s">
        <v>19</v>
      </c>
      <c r="B7" s="11" t="s">
        <v>2</v>
      </c>
      <c r="C7" s="13">
        <v>1136980.0900000001</v>
      </c>
      <c r="D7" s="13">
        <v>4390077</v>
      </c>
      <c r="E7" s="13">
        <v>4390077</v>
      </c>
      <c r="F7" s="13">
        <v>1114877.97</v>
      </c>
      <c r="G7" s="15">
        <f t="shared" si="0"/>
        <v>25.395408098764555</v>
      </c>
      <c r="H7" s="16">
        <f t="shared" si="1"/>
        <v>98.056067982685605</v>
      </c>
    </row>
    <row r="8" spans="1:8" ht="91.5" customHeight="1" outlineLevel="1" x14ac:dyDescent="0.25">
      <c r="A8" s="12" t="s">
        <v>20</v>
      </c>
      <c r="B8" s="11" t="s">
        <v>3</v>
      </c>
      <c r="C8" s="13">
        <v>22985612.370000001</v>
      </c>
      <c r="D8" s="13">
        <v>121858283.43000001</v>
      </c>
      <c r="E8" s="13">
        <v>186208283.43000001</v>
      </c>
      <c r="F8" s="13">
        <v>25160831.09</v>
      </c>
      <c r="G8" s="15">
        <f t="shared" si="0"/>
        <v>13.512197538440084</v>
      </c>
      <c r="H8" s="16">
        <f t="shared" si="1"/>
        <v>109.46339251260939</v>
      </c>
    </row>
    <row r="9" spans="1:8" ht="91.5" customHeight="1" outlineLevel="1" x14ac:dyDescent="0.25">
      <c r="A9" s="12" t="s">
        <v>21</v>
      </c>
      <c r="B9" s="11" t="s">
        <v>10</v>
      </c>
      <c r="C9" s="13">
        <v>324505.40000000002</v>
      </c>
      <c r="D9" s="13">
        <v>1928753</v>
      </c>
      <c r="E9" s="13">
        <v>1928753</v>
      </c>
      <c r="F9" s="13">
        <v>332372.78999999998</v>
      </c>
      <c r="G9" s="15">
        <f t="shared" si="0"/>
        <v>17.232522256608284</v>
      </c>
      <c r="H9" s="16">
        <f t="shared" si="1"/>
        <v>102.4244249864563</v>
      </c>
    </row>
    <row r="10" spans="1:8" ht="54.75" customHeight="1" outlineLevel="1" x14ac:dyDescent="0.25">
      <c r="A10" s="10" t="s">
        <v>8</v>
      </c>
      <c r="B10" s="11" t="s">
        <v>9</v>
      </c>
      <c r="C10" s="13">
        <v>341774.97</v>
      </c>
      <c r="D10" s="13">
        <v>2079659</v>
      </c>
      <c r="E10" s="13">
        <v>2079659</v>
      </c>
      <c r="F10" s="13">
        <v>342733.59</v>
      </c>
      <c r="G10" s="15">
        <f t="shared" si="0"/>
        <v>16.480278257156584</v>
      </c>
      <c r="H10" s="16">
        <f t="shared" si="1"/>
        <v>100.28048279837462</v>
      </c>
    </row>
    <row r="11" spans="1:8" ht="16.5" customHeight="1" x14ac:dyDescent="0.25">
      <c r="A11" s="18" t="s">
        <v>0</v>
      </c>
      <c r="B11" s="19"/>
      <c r="C11" s="14">
        <f>C6+C7+C8+C9+C10</f>
        <v>36070861.93</v>
      </c>
      <c r="D11" s="14">
        <f>D6+D7+D8+D9+D10</f>
        <v>207964662.5</v>
      </c>
      <c r="E11" s="14">
        <f>E6+E7+E8+E9+E10</f>
        <v>274614662.5</v>
      </c>
      <c r="F11" s="14">
        <f>F6+F7+F8+F9+F10</f>
        <v>38580244.600000001</v>
      </c>
      <c r="G11" s="14">
        <f t="shared" si="0"/>
        <v>14.048865508046207</v>
      </c>
      <c r="H11" s="14">
        <f t="shared" si="1"/>
        <v>106.95681371537439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2022-05-17T13:18:44Z</cp:lastPrinted>
  <dcterms:created xsi:type="dcterms:W3CDTF">2016-05-16T05:01:24Z</dcterms:created>
  <dcterms:modified xsi:type="dcterms:W3CDTF">2022-05-17T13:44:19Z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