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H30" i="1"/>
  <c r="G12" i="1" l="1"/>
  <c r="H12" i="1"/>
  <c r="G31" i="1"/>
  <c r="G7" i="1"/>
  <c r="G8" i="1"/>
  <c r="G9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2" i="1"/>
  <c r="G43" i="1"/>
  <c r="G44" i="1"/>
  <c r="G6" i="1"/>
  <c r="H7" i="1"/>
  <c r="H8" i="1"/>
  <c r="H9" i="1"/>
  <c r="H11" i="1"/>
  <c r="H14" i="1"/>
  <c r="H15" i="1"/>
  <c r="H16" i="1"/>
  <c r="H17" i="1"/>
  <c r="H18" i="1"/>
  <c r="H19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0" i="1"/>
  <c r="H42" i="1"/>
  <c r="H43" i="1"/>
  <c r="H44" i="1"/>
  <c r="H6" i="1"/>
</calcChain>
</file>

<file path=xl/sharedStrings.xml><?xml version="1.0" encoding="utf-8"?>
<sst xmlns="http://schemas.openxmlformats.org/spreadsheetml/2006/main" count="116" uniqueCount="64">
  <si>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</si>
  <si>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</si>
  <si>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</si>
  <si>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</si>
  <si>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</si>
  <si>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</si>
  <si>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</si>
  <si>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</si>
  <si>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</si>
  <si>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</si>
  <si>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</si>
  <si>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</si>
  <si>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</si>
  <si>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</si>
  <si>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</si>
  <si>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</si>
  <si>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</si>
  <si>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</si>
  <si>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</si>
  <si>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</si>
  <si>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</si>
  <si>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</si>
  <si>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</si>
  <si>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</si>
  <si>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</si>
  <si>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</si>
  <si>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</si>
  <si>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</si>
  <si>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</si>
  <si>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</si>
  <si>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</si>
  <si>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</si>
  <si>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</si>
  <si>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</si>
  <si>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</si>
  <si>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</si>
  <si>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</si>
  <si>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</si>
  <si>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</si>
  <si>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</si>
  <si>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</si>
  <si>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</si>
  <si>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</si>
  <si>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</si>
  <si>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</si>
  <si>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</si>
  <si>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</si>
  <si>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</si>
  <si>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</si>
  <si>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</si>
  <si>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</si>
  <si>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</si>
  <si>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</si>
  <si>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</si>
  <si>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</si>
  <si>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</si>
  <si>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</si>
  <si>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</si>
  <si>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</si>
  <si>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Кассовое исполнение за                         1 квартал 2021 года</t>
  </si>
  <si>
    <t>классификации расходов бюджета  за 1 квартал 2022 года</t>
  </si>
  <si>
    <t>Уточненные бюджетные назначения на 2022 год</t>
  </si>
  <si>
    <t>Кассовое исполнение за                         1 квартал 2022 года</t>
  </si>
  <si>
    <t>Темп роста 2022 к соответствующему периоду 2021,%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</si>
</sst>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3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3" borderId="3"/>
    <xf numFmtId="0" fontId="6" fillId="0" borderId="4">
      <alignment horizontal="center" vertical="center" wrapText="1"/>
    </xf>
    <xf numFmtId="0" fontId="6" fillId="3" borderId="5"/>
    <xf numFmtId="49" fontId="6" fillId="0" borderId="4">
      <alignment horizontal="left" vertical="top" wrapText="1" indent="2"/>
    </xf>
    <xf numFmtId="49" fontId="6" fillId="0" borderId="4">
      <alignment horizontal="center" vertical="top" shrinkToFit="1"/>
    </xf>
    <xf numFmtId="4" fontId="6" fillId="0" borderId="4">
      <alignment horizontal="right" vertical="top" shrinkToFit="1"/>
    </xf>
    <xf numFmtId="10" fontId="6" fillId="0" borderId="4">
      <alignment horizontal="right" vertical="top" shrinkToFit="1"/>
    </xf>
    <xf numFmtId="0" fontId="6" fillId="3" borderId="5">
      <alignment shrinkToFit="1"/>
    </xf>
    <xf numFmtId="0" fontId="8" fillId="0" borderId="4">
      <alignment horizontal="left"/>
    </xf>
    <xf numFmtId="4" fontId="8" fillId="4" borderId="4">
      <alignment horizontal="right" vertical="top" shrinkToFit="1"/>
    </xf>
    <xf numFmtId="10" fontId="8" fillId="4" borderId="4">
      <alignment horizontal="right" vertical="top" shrinkToFit="1"/>
    </xf>
    <xf numFmtId="0" fontId="6" fillId="3" borderId="6"/>
    <xf numFmtId="0" fontId="6" fillId="0" borderId="0">
      <alignment horizontal="left" wrapText="1"/>
    </xf>
    <xf numFmtId="0" fontId="8" fillId="0" borderId="4">
      <alignment vertical="top" wrapText="1"/>
    </xf>
    <xf numFmtId="4" fontId="8" fillId="5" borderId="4">
      <alignment horizontal="right" vertical="top" shrinkToFit="1"/>
    </xf>
    <xf numFmtId="10" fontId="8" fillId="5" borderId="4">
      <alignment horizontal="right" vertical="top" shrinkToFit="1"/>
    </xf>
    <xf numFmtId="0" fontId="6" fillId="3" borderId="5">
      <alignment horizontal="center"/>
    </xf>
    <xf numFmtId="0" fontId="6" fillId="3" borderId="5">
      <alignment horizontal="left"/>
    </xf>
    <xf numFmtId="0" fontId="6" fillId="3" borderId="6">
      <alignment horizontal="center"/>
    </xf>
    <xf numFmtId="0" fontId="6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>
      <protection locked="0"/>
    </xf>
    <xf numFmtId="0" fontId="6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9" fillId="0" borderId="4" xfId="25" applyNumberFormat="1" applyFont="1" applyProtection="1">
      <alignment vertical="top" wrapText="1"/>
      <protection locked="0"/>
    </xf>
    <xf numFmtId="49" fontId="10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3" fillId="5" borderId="4" xfId="26" applyNumberFormat="1" applyFont="1" applyProtection="1">
      <alignment horizontal="right" vertical="top" shrinkToFit="1"/>
      <protection locked="0"/>
    </xf>
    <xf numFmtId="2" fontId="4" fillId="6" borderId="1" xfId="0" applyNumberFormat="1" applyFont="1" applyFill="1" applyBorder="1" applyAlignment="1" applyProtection="1">
      <alignment vertical="top"/>
      <protection locked="0"/>
    </xf>
    <xf numFmtId="4" fontId="3" fillId="4" borderId="4" xfId="21" applyNumberFormat="1" applyFont="1" applyProtection="1">
      <alignment horizontal="right" vertical="top" shrinkToFit="1"/>
      <protection locked="0"/>
    </xf>
    <xf numFmtId="10" fontId="3" fillId="5" borderId="7" xfId="27" applyNumberFormat="1" applyFont="1" applyBorder="1" applyProtection="1">
      <alignment horizontal="right" vertical="top" shrinkToFit="1"/>
      <protection locked="0"/>
    </xf>
    <xf numFmtId="0" fontId="6" fillId="0" borderId="0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0" fontId="3" fillId="7" borderId="7" xfId="27" applyNumberFormat="1" applyFont="1" applyFill="1" applyBorder="1" applyProtection="1">
      <alignment horizontal="right" vertical="top" shrinkToFit="1"/>
      <protection locked="0"/>
    </xf>
    <xf numFmtId="2" fontId="4" fillId="7" borderId="1" xfId="0" applyNumberFormat="1" applyFont="1" applyFill="1" applyBorder="1" applyAlignment="1" applyProtection="1">
      <alignment vertical="top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6"/>
  <sheetViews>
    <sheetView showGridLines="0" tabSelected="1" workbookViewId="0">
      <pane ySplit="5" topLeftCell="A6" activePane="bottomLeft" state="frozen"/>
      <selection pane="bottomLeft" activeCell="F49" sqref="F49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8"/>
      <c r="B1" s="18"/>
      <c r="C1" s="18"/>
      <c r="D1" s="18"/>
      <c r="E1" s="18"/>
      <c r="F1" s="18"/>
      <c r="G1" s="18"/>
    </row>
    <row r="2" spans="1:8" ht="15" customHeight="1" x14ac:dyDescent="0.25">
      <c r="A2" s="17" t="s">
        <v>58</v>
      </c>
      <c r="B2" s="17"/>
      <c r="C2" s="17"/>
      <c r="D2" s="17"/>
      <c r="E2" s="17"/>
      <c r="F2" s="17"/>
      <c r="G2" s="17"/>
      <c r="H2" s="17"/>
    </row>
    <row r="3" spans="1:8" ht="19.5" customHeight="1" x14ac:dyDescent="0.25">
      <c r="A3" s="17" t="s">
        <v>60</v>
      </c>
      <c r="B3" s="17"/>
      <c r="C3" s="17"/>
      <c r="D3" s="17"/>
      <c r="E3" s="17"/>
      <c r="F3" s="17"/>
      <c r="G3" s="17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53</v>
      </c>
    </row>
    <row r="5" spans="1:8" ht="75" customHeight="1" x14ac:dyDescent="0.25">
      <c r="A5" s="6" t="s">
        <v>54</v>
      </c>
      <c r="B5" s="6" t="s">
        <v>35</v>
      </c>
      <c r="C5" s="6" t="s">
        <v>36</v>
      </c>
      <c r="D5" s="6" t="s">
        <v>59</v>
      </c>
      <c r="E5" s="6" t="s">
        <v>61</v>
      </c>
      <c r="F5" s="6" t="s">
        <v>62</v>
      </c>
      <c r="G5" s="9" t="s">
        <v>52</v>
      </c>
      <c r="H5" s="10" t="s">
        <v>63</v>
      </c>
    </row>
    <row r="6" spans="1:8" ht="15" customHeight="1" x14ac:dyDescent="0.25">
      <c r="A6" s="7" t="s">
        <v>0</v>
      </c>
      <c r="B6" s="8" t="s">
        <v>37</v>
      </c>
      <c r="C6" s="8"/>
      <c r="D6" s="11">
        <v>5575658.0499999998</v>
      </c>
      <c r="E6" s="11">
        <v>27440207</v>
      </c>
      <c r="F6" s="11">
        <v>5415242.1600000001</v>
      </c>
      <c r="G6" s="14">
        <f>F6/E6</f>
        <v>0.19734698648592558</v>
      </c>
      <c r="H6" s="12">
        <f>F6/D6*100</f>
        <v>97.122924530854263</v>
      </c>
    </row>
    <row r="7" spans="1:8" ht="47.25" customHeight="1" outlineLevel="1" x14ac:dyDescent="0.25">
      <c r="A7" s="7" t="s">
        <v>1</v>
      </c>
      <c r="B7" s="8" t="s">
        <v>37</v>
      </c>
      <c r="C7" s="8" t="s">
        <v>38</v>
      </c>
      <c r="D7" s="11">
        <v>159971.51999999999</v>
      </c>
      <c r="E7" s="11">
        <v>878750</v>
      </c>
      <c r="F7" s="11">
        <v>161251.51999999999</v>
      </c>
      <c r="G7" s="14">
        <f t="shared" ref="G7:G44" si="0">F7/E7</f>
        <v>0.18350101849217637</v>
      </c>
      <c r="H7" s="12">
        <f t="shared" ref="H7:H44" si="1">F7/D7*100</f>
        <v>100.80014242535171</v>
      </c>
    </row>
    <row r="8" spans="1:8" ht="62.25" customHeight="1" outlineLevel="1" x14ac:dyDescent="0.25">
      <c r="A8" s="7" t="s">
        <v>2</v>
      </c>
      <c r="B8" s="8" t="s">
        <v>37</v>
      </c>
      <c r="C8" s="8" t="s">
        <v>39</v>
      </c>
      <c r="D8" s="11">
        <v>62770.26</v>
      </c>
      <c r="E8" s="11">
        <v>427241</v>
      </c>
      <c r="F8" s="11">
        <v>77430.61</v>
      </c>
      <c r="G8" s="14">
        <f t="shared" si="0"/>
        <v>0.18123403418679387</v>
      </c>
      <c r="H8" s="12">
        <f t="shared" si="1"/>
        <v>123.3555667922994</v>
      </c>
    </row>
    <row r="9" spans="1:8" ht="77.25" customHeight="1" outlineLevel="1" x14ac:dyDescent="0.25">
      <c r="A9" s="7" t="s">
        <v>3</v>
      </c>
      <c r="B9" s="8" t="s">
        <v>37</v>
      </c>
      <c r="C9" s="8" t="s">
        <v>40</v>
      </c>
      <c r="D9" s="11">
        <v>3067567.13</v>
      </c>
      <c r="E9" s="11">
        <v>17218289</v>
      </c>
      <c r="F9" s="11">
        <v>3279516.31</v>
      </c>
      <c r="G9" s="14">
        <f t="shared" si="0"/>
        <v>0.19046702665984988</v>
      </c>
      <c r="H9" s="12">
        <f t="shared" si="1"/>
        <v>106.90935751420704</v>
      </c>
    </row>
    <row r="10" spans="1:8" ht="16.5" customHeight="1" outlineLevel="1" x14ac:dyDescent="0.25">
      <c r="A10" s="7" t="s">
        <v>4</v>
      </c>
      <c r="B10" s="8" t="s">
        <v>37</v>
      </c>
      <c r="C10" s="8" t="s">
        <v>41</v>
      </c>
      <c r="D10" s="11">
        <v>0</v>
      </c>
      <c r="E10" s="11">
        <v>28627</v>
      </c>
      <c r="F10" s="11">
        <v>28627</v>
      </c>
      <c r="G10" s="14">
        <v>0</v>
      </c>
      <c r="H10" s="12">
        <v>0</v>
      </c>
    </row>
    <row r="11" spans="1:8" ht="49.5" customHeight="1" outlineLevel="1" x14ac:dyDescent="0.25">
      <c r="A11" s="7" t="s">
        <v>5</v>
      </c>
      <c r="B11" s="8" t="s">
        <v>37</v>
      </c>
      <c r="C11" s="8" t="s">
        <v>47</v>
      </c>
      <c r="D11" s="11">
        <v>1177014.28</v>
      </c>
      <c r="E11" s="11">
        <v>4737745</v>
      </c>
      <c r="F11" s="11">
        <v>1137428.43</v>
      </c>
      <c r="G11" s="14">
        <f t="shared" si="0"/>
        <v>0.24007801812887775</v>
      </c>
      <c r="H11" s="12">
        <f t="shared" si="1"/>
        <v>96.636757032378569</v>
      </c>
    </row>
    <row r="12" spans="1:8" ht="49.5" customHeight="1" outlineLevel="1" x14ac:dyDescent="0.25">
      <c r="A12" s="7" t="s">
        <v>57</v>
      </c>
      <c r="B12" s="8" t="s">
        <v>37</v>
      </c>
      <c r="C12" s="8" t="s">
        <v>42</v>
      </c>
      <c r="D12" s="11">
        <v>0</v>
      </c>
      <c r="E12" s="11">
        <v>0</v>
      </c>
      <c r="F12" s="11">
        <v>0</v>
      </c>
      <c r="G12" s="14" t="e">
        <f t="shared" si="0"/>
        <v>#DIV/0!</v>
      </c>
      <c r="H12" s="12" t="e">
        <f t="shared" si="1"/>
        <v>#DIV/0!</v>
      </c>
    </row>
    <row r="13" spans="1:8" ht="18" customHeight="1" outlineLevel="1" x14ac:dyDescent="0.25">
      <c r="A13" s="7" t="s">
        <v>6</v>
      </c>
      <c r="B13" s="8" t="s">
        <v>37</v>
      </c>
      <c r="C13" s="8" t="s">
        <v>45</v>
      </c>
      <c r="D13" s="11">
        <v>0</v>
      </c>
      <c r="E13" s="11">
        <v>100000</v>
      </c>
      <c r="F13" s="11">
        <v>0</v>
      </c>
      <c r="G13" s="14">
        <f t="shared" si="0"/>
        <v>0</v>
      </c>
      <c r="H13" s="12">
        <v>0</v>
      </c>
    </row>
    <row r="14" spans="1:8" ht="16.5" customHeight="1" outlineLevel="1" x14ac:dyDescent="0.25">
      <c r="A14" s="7" t="s">
        <v>7</v>
      </c>
      <c r="B14" s="8" t="s">
        <v>37</v>
      </c>
      <c r="C14" s="8" t="s">
        <v>48</v>
      </c>
      <c r="D14" s="11">
        <v>1108334.8600000001</v>
      </c>
      <c r="E14" s="11">
        <v>4049555</v>
      </c>
      <c r="F14" s="11">
        <v>730988.29</v>
      </c>
      <c r="G14" s="14">
        <f t="shared" si="0"/>
        <v>0.18051076970185614</v>
      </c>
      <c r="H14" s="12">
        <f t="shared" si="1"/>
        <v>65.953739829134307</v>
      </c>
    </row>
    <row r="15" spans="1:8" ht="16.5" customHeight="1" x14ac:dyDescent="0.25">
      <c r="A15" s="7" t="s">
        <v>8</v>
      </c>
      <c r="B15" s="8" t="s">
        <v>38</v>
      </c>
      <c r="C15" s="8"/>
      <c r="D15" s="11">
        <v>143080.92000000001</v>
      </c>
      <c r="E15" s="11">
        <v>665677</v>
      </c>
      <c r="F15" s="11">
        <v>148770.91</v>
      </c>
      <c r="G15" s="14">
        <f t="shared" si="0"/>
        <v>0.22348813313363688</v>
      </c>
      <c r="H15" s="12">
        <f t="shared" si="1"/>
        <v>103.97676363836632</v>
      </c>
    </row>
    <row r="16" spans="1:8" ht="30" customHeight="1" outlineLevel="1" x14ac:dyDescent="0.25">
      <c r="A16" s="7" t="s">
        <v>9</v>
      </c>
      <c r="B16" s="8" t="s">
        <v>38</v>
      </c>
      <c r="C16" s="8" t="s">
        <v>39</v>
      </c>
      <c r="D16" s="11">
        <v>143080.92000000001</v>
      </c>
      <c r="E16" s="11">
        <v>665677</v>
      </c>
      <c r="F16" s="11">
        <v>148770.91</v>
      </c>
      <c r="G16" s="14">
        <f t="shared" si="0"/>
        <v>0.22348813313363688</v>
      </c>
      <c r="H16" s="12">
        <f t="shared" si="1"/>
        <v>103.97676363836632</v>
      </c>
    </row>
    <row r="17" spans="1:8" ht="30" customHeight="1" x14ac:dyDescent="0.25">
      <c r="A17" s="7" t="s">
        <v>10</v>
      </c>
      <c r="B17" s="8" t="s">
        <v>39</v>
      </c>
      <c r="C17" s="8"/>
      <c r="D17" s="11">
        <v>618512.27</v>
      </c>
      <c r="E17" s="11">
        <v>3464784</v>
      </c>
      <c r="F17" s="11">
        <v>594106.97</v>
      </c>
      <c r="G17" s="14">
        <f t="shared" si="0"/>
        <v>0.17147013204863565</v>
      </c>
      <c r="H17" s="12">
        <f t="shared" si="1"/>
        <v>96.054193072030728</v>
      </c>
    </row>
    <row r="18" spans="1:8" ht="54" customHeight="1" outlineLevel="1" x14ac:dyDescent="0.25">
      <c r="A18" s="7" t="s">
        <v>11</v>
      </c>
      <c r="B18" s="8" t="s">
        <v>39</v>
      </c>
      <c r="C18" s="8" t="s">
        <v>49</v>
      </c>
      <c r="D18" s="11">
        <v>618512.27</v>
      </c>
      <c r="E18" s="11">
        <v>3464784</v>
      </c>
      <c r="F18" s="11">
        <v>594106.97</v>
      </c>
      <c r="G18" s="14">
        <f t="shared" si="0"/>
        <v>0.17147013204863565</v>
      </c>
      <c r="H18" s="12">
        <f t="shared" si="1"/>
        <v>96.054193072030728</v>
      </c>
    </row>
    <row r="19" spans="1:8" ht="16.5" customHeight="1" x14ac:dyDescent="0.25">
      <c r="A19" s="7" t="s">
        <v>12</v>
      </c>
      <c r="B19" s="8" t="s">
        <v>40</v>
      </c>
      <c r="C19" s="8"/>
      <c r="D19" s="11">
        <v>1642456.93</v>
      </c>
      <c r="E19" s="11">
        <v>17253954.02</v>
      </c>
      <c r="F19" s="11">
        <v>2272470</v>
      </c>
      <c r="G19" s="14">
        <f t="shared" si="0"/>
        <v>0.13170720157048385</v>
      </c>
      <c r="H19" s="12">
        <f t="shared" si="1"/>
        <v>138.35796595287283</v>
      </c>
    </row>
    <row r="20" spans="1:8" ht="15" customHeight="1" outlineLevel="1" x14ac:dyDescent="0.25">
      <c r="A20" s="7" t="s">
        <v>13</v>
      </c>
      <c r="B20" s="8" t="s">
        <v>40</v>
      </c>
      <c r="C20" s="8" t="s">
        <v>41</v>
      </c>
      <c r="D20" s="11">
        <v>0</v>
      </c>
      <c r="E20" s="11">
        <v>32684.3</v>
      </c>
      <c r="F20" s="11">
        <v>0</v>
      </c>
      <c r="G20" s="14">
        <f t="shared" si="0"/>
        <v>0</v>
      </c>
      <c r="H20" s="12">
        <v>0</v>
      </c>
    </row>
    <row r="21" spans="1:8" ht="18.75" customHeight="1" outlineLevel="2" x14ac:dyDescent="0.25">
      <c r="A21" s="7" t="s">
        <v>51</v>
      </c>
      <c r="B21" s="8" t="s">
        <v>40</v>
      </c>
      <c r="C21" s="8" t="s">
        <v>43</v>
      </c>
      <c r="D21" s="11">
        <v>0</v>
      </c>
      <c r="E21" s="11">
        <v>292800</v>
      </c>
      <c r="F21" s="11">
        <v>0</v>
      </c>
      <c r="G21" s="14">
        <f t="shared" si="0"/>
        <v>0</v>
      </c>
      <c r="H21" s="12">
        <v>0</v>
      </c>
    </row>
    <row r="22" spans="1:8" ht="16.5" customHeight="1" outlineLevel="1" x14ac:dyDescent="0.25">
      <c r="A22" s="7" t="s">
        <v>14</v>
      </c>
      <c r="B22" s="8" t="s">
        <v>40</v>
      </c>
      <c r="C22" s="8" t="s">
        <v>49</v>
      </c>
      <c r="D22" s="11">
        <v>1582039.95</v>
      </c>
      <c r="E22" s="11">
        <v>16806469.719999999</v>
      </c>
      <c r="F22" s="11">
        <v>2257470</v>
      </c>
      <c r="G22" s="14">
        <f t="shared" si="0"/>
        <v>0.13432148676134945</v>
      </c>
      <c r="H22" s="12">
        <f t="shared" si="1"/>
        <v>142.69361529081488</v>
      </c>
    </row>
    <row r="23" spans="1:8" ht="30" customHeight="1" outlineLevel="1" x14ac:dyDescent="0.25">
      <c r="A23" s="7" t="s">
        <v>15</v>
      </c>
      <c r="B23" s="8" t="s">
        <v>40</v>
      </c>
      <c r="C23" s="8" t="s">
        <v>50</v>
      </c>
      <c r="D23" s="11">
        <v>60416.98</v>
      </c>
      <c r="E23" s="11">
        <v>122000</v>
      </c>
      <c r="F23" s="11">
        <v>15000</v>
      </c>
      <c r="G23" s="14">
        <f t="shared" si="0"/>
        <v>0.12295081967213115</v>
      </c>
      <c r="H23" s="12">
        <f t="shared" si="1"/>
        <v>24.827457446565518</v>
      </c>
    </row>
    <row r="24" spans="1:8" ht="16.5" customHeight="1" x14ac:dyDescent="0.25">
      <c r="A24" s="7" t="s">
        <v>16</v>
      </c>
      <c r="B24" s="8" t="s">
        <v>41</v>
      </c>
      <c r="C24" s="8"/>
      <c r="D24" s="11">
        <v>21880.44</v>
      </c>
      <c r="E24" s="11">
        <v>5124995</v>
      </c>
      <c r="F24" s="11">
        <v>121678.39999999999</v>
      </c>
      <c r="G24" s="14">
        <f t="shared" si="0"/>
        <v>2.3742149992341456E-2</v>
      </c>
      <c r="H24" s="12">
        <f t="shared" si="1"/>
        <v>556.10581871296927</v>
      </c>
    </row>
    <row r="25" spans="1:8" ht="16.5" customHeight="1" outlineLevel="1" x14ac:dyDescent="0.25">
      <c r="A25" s="7" t="s">
        <v>17</v>
      </c>
      <c r="B25" s="8" t="s">
        <v>41</v>
      </c>
      <c r="C25" s="8" t="s">
        <v>37</v>
      </c>
      <c r="D25" s="11">
        <v>21880.44</v>
      </c>
      <c r="E25" s="11">
        <v>139995</v>
      </c>
      <c r="F25" s="11">
        <v>35658.53</v>
      </c>
      <c r="G25" s="14">
        <f t="shared" si="0"/>
        <v>0.25471288260295011</v>
      </c>
      <c r="H25" s="12">
        <f t="shared" si="1"/>
        <v>162.96989457250405</v>
      </c>
    </row>
    <row r="26" spans="1:8" ht="16.5" customHeight="1" outlineLevel="1" x14ac:dyDescent="0.25">
      <c r="A26" s="7" t="s">
        <v>18</v>
      </c>
      <c r="B26" s="8" t="s">
        <v>41</v>
      </c>
      <c r="C26" s="8" t="s">
        <v>38</v>
      </c>
      <c r="D26" s="11">
        <v>0</v>
      </c>
      <c r="E26" s="11">
        <v>2685000</v>
      </c>
      <c r="F26" s="11">
        <v>86019.87</v>
      </c>
      <c r="G26" s="14">
        <f t="shared" si="0"/>
        <v>3.2037195530726252E-2</v>
      </c>
      <c r="H26" s="12" t="e">
        <f t="shared" si="1"/>
        <v>#DIV/0!</v>
      </c>
    </row>
    <row r="27" spans="1:8" ht="16.5" customHeight="1" x14ac:dyDescent="0.25">
      <c r="A27" s="7" t="s">
        <v>19</v>
      </c>
      <c r="B27" s="8" t="s">
        <v>42</v>
      </c>
      <c r="C27" s="8"/>
      <c r="D27" s="11">
        <v>23561534.280000001</v>
      </c>
      <c r="E27" s="11">
        <v>189490918.43000001</v>
      </c>
      <c r="F27" s="11">
        <v>26089748.210000001</v>
      </c>
      <c r="G27" s="14">
        <f t="shared" si="0"/>
        <v>0.13768336987420238</v>
      </c>
      <c r="H27" s="12">
        <f t="shared" si="1"/>
        <v>110.7302601772672</v>
      </c>
    </row>
    <row r="28" spans="1:8" ht="15" customHeight="1" outlineLevel="1" x14ac:dyDescent="0.25">
      <c r="A28" s="7" t="s">
        <v>20</v>
      </c>
      <c r="B28" s="8" t="s">
        <v>42</v>
      </c>
      <c r="C28" s="8" t="s">
        <v>37</v>
      </c>
      <c r="D28" s="11">
        <v>2988421.22</v>
      </c>
      <c r="E28" s="11">
        <v>16789012</v>
      </c>
      <c r="F28" s="11">
        <v>3231951.23</v>
      </c>
      <c r="G28" s="14">
        <f t="shared" si="0"/>
        <v>0.19250395615894492</v>
      </c>
      <c r="H28" s="12">
        <f t="shared" si="1"/>
        <v>108.14911928647059</v>
      </c>
    </row>
    <row r="29" spans="1:8" ht="16.5" customHeight="1" outlineLevel="1" x14ac:dyDescent="0.25">
      <c r="A29" s="7" t="s">
        <v>21</v>
      </c>
      <c r="B29" s="8" t="s">
        <v>42</v>
      </c>
      <c r="C29" s="8" t="s">
        <v>38</v>
      </c>
      <c r="D29" s="11">
        <v>15849297.9</v>
      </c>
      <c r="E29" s="11">
        <v>81516332.879999995</v>
      </c>
      <c r="F29" s="11">
        <v>17458513.039999999</v>
      </c>
      <c r="G29" s="14">
        <f t="shared" si="0"/>
        <v>0.21417196312916376</v>
      </c>
      <c r="H29" s="12">
        <f t="shared" si="1"/>
        <v>110.15322666122643</v>
      </c>
    </row>
    <row r="30" spans="1:8" ht="16.5" customHeight="1" outlineLevel="1" x14ac:dyDescent="0.25">
      <c r="A30" s="7" t="s">
        <v>55</v>
      </c>
      <c r="B30" s="8" t="s">
        <v>42</v>
      </c>
      <c r="C30" s="8" t="s">
        <v>39</v>
      </c>
      <c r="D30" s="11">
        <v>1242232.54</v>
      </c>
      <c r="E30" s="11">
        <v>73113670</v>
      </c>
      <c r="F30" s="11">
        <v>1970436.54</v>
      </c>
      <c r="G30" s="14">
        <f t="shared" si="0"/>
        <v>2.6950316404579337E-2</v>
      </c>
      <c r="H30" s="12">
        <f>F30/D30*100</f>
        <v>158.62058644833118</v>
      </c>
    </row>
    <row r="31" spans="1:8" ht="16.5" customHeight="1" outlineLevel="1" x14ac:dyDescent="0.25">
      <c r="A31" s="7" t="s">
        <v>22</v>
      </c>
      <c r="B31" s="8" t="s">
        <v>42</v>
      </c>
      <c r="C31" s="8" t="s">
        <v>42</v>
      </c>
      <c r="D31" s="11">
        <v>2000</v>
      </c>
      <c r="E31" s="11">
        <v>428397</v>
      </c>
      <c r="F31" s="11">
        <v>2000</v>
      </c>
      <c r="G31" s="14">
        <f>F31/E31</f>
        <v>4.6685667733434178E-3</v>
      </c>
      <c r="H31" s="12">
        <f>F31/D31*100</f>
        <v>100</v>
      </c>
    </row>
    <row r="32" spans="1:8" ht="18.75" customHeight="1" outlineLevel="1" x14ac:dyDescent="0.25">
      <c r="A32" s="7" t="s">
        <v>23</v>
      </c>
      <c r="B32" s="8" t="s">
        <v>42</v>
      </c>
      <c r="C32" s="8" t="s">
        <v>49</v>
      </c>
      <c r="D32" s="11">
        <v>3479582.62</v>
      </c>
      <c r="E32" s="11">
        <v>17643506.550000001</v>
      </c>
      <c r="F32" s="11">
        <v>3426847.4</v>
      </c>
      <c r="G32" s="14">
        <f t="shared" si="0"/>
        <v>0.19422711637783815</v>
      </c>
      <c r="H32" s="12">
        <f t="shared" si="1"/>
        <v>98.484438343355095</v>
      </c>
    </row>
    <row r="33" spans="1:8" ht="16.5" customHeight="1" x14ac:dyDescent="0.25">
      <c r="A33" s="7" t="s">
        <v>24</v>
      </c>
      <c r="B33" s="8" t="s">
        <v>43</v>
      </c>
      <c r="C33" s="8"/>
      <c r="D33" s="11">
        <v>2498378.48</v>
      </c>
      <c r="E33" s="11">
        <v>11890307.050000001</v>
      </c>
      <c r="F33" s="11">
        <v>2634597.67</v>
      </c>
      <c r="G33" s="14">
        <f t="shared" si="0"/>
        <v>0.22157524266793427</v>
      </c>
      <c r="H33" s="12">
        <f t="shared" si="1"/>
        <v>105.45230400799801</v>
      </c>
    </row>
    <row r="34" spans="1:8" ht="16.5" customHeight="1" outlineLevel="1" x14ac:dyDescent="0.25">
      <c r="A34" s="7" t="s">
        <v>25</v>
      </c>
      <c r="B34" s="8" t="s">
        <v>43</v>
      </c>
      <c r="C34" s="8" t="s">
        <v>37</v>
      </c>
      <c r="D34" s="11">
        <v>2498378.48</v>
      </c>
      <c r="E34" s="11">
        <v>11890307.050000001</v>
      </c>
      <c r="F34" s="11">
        <v>2634597.67</v>
      </c>
      <c r="G34" s="14">
        <f t="shared" si="0"/>
        <v>0.22157524266793427</v>
      </c>
      <c r="H34" s="12">
        <f t="shared" si="1"/>
        <v>105.45230400799801</v>
      </c>
    </row>
    <row r="35" spans="1:8" ht="16.5" customHeight="1" x14ac:dyDescent="0.25">
      <c r="A35" s="7" t="s">
        <v>26</v>
      </c>
      <c r="B35" s="8" t="s">
        <v>44</v>
      </c>
      <c r="C35" s="8"/>
      <c r="D35" s="11">
        <v>1930361.56</v>
      </c>
      <c r="E35" s="11">
        <v>18877820</v>
      </c>
      <c r="F35" s="11">
        <v>1222129.28</v>
      </c>
      <c r="G35" s="14">
        <f t="shared" si="0"/>
        <v>6.4738898877094914E-2</v>
      </c>
      <c r="H35" s="12">
        <f t="shared" si="1"/>
        <v>63.310900161107639</v>
      </c>
    </row>
    <row r="36" spans="1:8" ht="16.5" customHeight="1" outlineLevel="1" x14ac:dyDescent="0.25">
      <c r="A36" s="7" t="s">
        <v>27</v>
      </c>
      <c r="B36" s="8" t="s">
        <v>44</v>
      </c>
      <c r="C36" s="8" t="s">
        <v>37</v>
      </c>
      <c r="D36" s="11">
        <v>280247.65000000002</v>
      </c>
      <c r="E36" s="11">
        <v>1167153</v>
      </c>
      <c r="F36" s="11">
        <v>288899.07</v>
      </c>
      <c r="G36" s="14">
        <f t="shared" si="0"/>
        <v>0.24752459189155149</v>
      </c>
      <c r="H36" s="12">
        <f t="shared" si="1"/>
        <v>103.08706246064865</v>
      </c>
    </row>
    <row r="37" spans="1:8" ht="16.5" customHeight="1" outlineLevel="1" x14ac:dyDescent="0.25">
      <c r="A37" s="7" t="s">
        <v>28</v>
      </c>
      <c r="B37" s="8" t="s">
        <v>44</v>
      </c>
      <c r="C37" s="8" t="s">
        <v>39</v>
      </c>
      <c r="D37" s="11">
        <v>9000</v>
      </c>
      <c r="E37" s="11">
        <v>0</v>
      </c>
      <c r="F37" s="11">
        <v>0</v>
      </c>
      <c r="G37" s="14" t="e">
        <f t="shared" si="0"/>
        <v>#DIV/0!</v>
      </c>
      <c r="H37" s="12">
        <f t="shared" si="1"/>
        <v>0</v>
      </c>
    </row>
    <row r="38" spans="1:8" ht="16.5" customHeight="1" outlineLevel="1" x14ac:dyDescent="0.25">
      <c r="A38" s="7" t="s">
        <v>29</v>
      </c>
      <c r="B38" s="8" t="s">
        <v>44</v>
      </c>
      <c r="C38" s="8" t="s">
        <v>40</v>
      </c>
      <c r="D38" s="11">
        <v>1429726.56</v>
      </c>
      <c r="E38" s="11">
        <v>17625667</v>
      </c>
      <c r="F38" s="11">
        <v>930830.21</v>
      </c>
      <c r="G38" s="14">
        <f t="shared" si="0"/>
        <v>5.2811062979914461E-2</v>
      </c>
      <c r="H38" s="12">
        <f t="shared" si="1"/>
        <v>65.105470937044061</v>
      </c>
    </row>
    <row r="39" spans="1:8" ht="32.25" customHeight="1" outlineLevel="1" x14ac:dyDescent="0.25">
      <c r="A39" s="7" t="s">
        <v>30</v>
      </c>
      <c r="B39" s="8" t="s">
        <v>44</v>
      </c>
      <c r="C39" s="8" t="s">
        <v>47</v>
      </c>
      <c r="D39" s="11">
        <v>211387.35</v>
      </c>
      <c r="E39" s="11">
        <v>85000</v>
      </c>
      <c r="F39" s="11">
        <v>2400</v>
      </c>
      <c r="G39" s="14">
        <f t="shared" si="0"/>
        <v>2.823529411764706E-2</v>
      </c>
      <c r="H39" s="12">
        <f t="shared" si="1"/>
        <v>1.1353564912942993</v>
      </c>
    </row>
    <row r="40" spans="1:8" ht="18.75" customHeight="1" x14ac:dyDescent="0.25">
      <c r="A40" s="7" t="s">
        <v>31</v>
      </c>
      <c r="B40" s="8" t="s">
        <v>45</v>
      </c>
      <c r="C40" s="8"/>
      <c r="D40" s="11">
        <v>0</v>
      </c>
      <c r="E40" s="11">
        <v>80000</v>
      </c>
      <c r="F40" s="11">
        <v>0</v>
      </c>
      <c r="G40" s="14">
        <f t="shared" si="0"/>
        <v>0</v>
      </c>
      <c r="H40" s="12" t="e">
        <f t="shared" si="1"/>
        <v>#DIV/0!</v>
      </c>
    </row>
    <row r="41" spans="1:8" ht="19.5" customHeight="1" outlineLevel="1" x14ac:dyDescent="0.25">
      <c r="A41" s="7" t="s">
        <v>56</v>
      </c>
      <c r="B41" s="8" t="s">
        <v>45</v>
      </c>
      <c r="C41" s="8" t="s">
        <v>38</v>
      </c>
      <c r="D41" s="11">
        <v>0</v>
      </c>
      <c r="E41" s="11">
        <v>80000</v>
      </c>
      <c r="F41" s="11">
        <v>0</v>
      </c>
      <c r="G41" s="14"/>
      <c r="H41" s="12"/>
    </row>
    <row r="42" spans="1:8" ht="45" customHeight="1" x14ac:dyDescent="0.25">
      <c r="A42" s="7" t="s">
        <v>32</v>
      </c>
      <c r="B42" s="8" t="s">
        <v>46</v>
      </c>
      <c r="C42" s="8"/>
      <c r="D42" s="11">
        <v>78999</v>
      </c>
      <c r="E42" s="11">
        <v>326000</v>
      </c>
      <c r="F42" s="11">
        <v>81501</v>
      </c>
      <c r="G42" s="14">
        <f t="shared" si="0"/>
        <v>0.25000306748466256</v>
      </c>
      <c r="H42" s="12">
        <f t="shared" si="1"/>
        <v>103.16712869783163</v>
      </c>
    </row>
    <row r="43" spans="1:8" ht="45.75" customHeight="1" outlineLevel="1" x14ac:dyDescent="0.25">
      <c r="A43" s="7" t="s">
        <v>33</v>
      </c>
      <c r="B43" s="8" t="s">
        <v>46</v>
      </c>
      <c r="C43" s="8" t="s">
        <v>37</v>
      </c>
      <c r="D43" s="11">
        <v>78999</v>
      </c>
      <c r="E43" s="11">
        <v>326000</v>
      </c>
      <c r="F43" s="11">
        <v>81501</v>
      </c>
      <c r="G43" s="14">
        <f t="shared" si="0"/>
        <v>0.25000306748466256</v>
      </c>
      <c r="H43" s="12">
        <f t="shared" si="1"/>
        <v>103.16712869783163</v>
      </c>
    </row>
    <row r="44" spans="1:8" ht="16.5" customHeight="1" x14ac:dyDescent="0.25">
      <c r="A44" s="16" t="s">
        <v>34</v>
      </c>
      <c r="B44" s="16"/>
      <c r="C44" s="16"/>
      <c r="D44" s="13">
        <v>36070861.93</v>
      </c>
      <c r="E44" s="13">
        <v>274614662.5</v>
      </c>
      <c r="F44" s="13">
        <v>38580244.600000001</v>
      </c>
      <c r="G44" s="19">
        <f t="shared" si="0"/>
        <v>0.14048865508046207</v>
      </c>
      <c r="H44" s="20">
        <f t="shared" si="1"/>
        <v>106.95681371537439</v>
      </c>
    </row>
    <row r="45" spans="1:8" ht="12.75" customHeight="1" x14ac:dyDescent="0.25">
      <c r="A45" s="2"/>
      <c r="B45" s="2"/>
      <c r="C45" s="2"/>
      <c r="D45" s="2"/>
      <c r="E45" s="2"/>
      <c r="F45" s="2"/>
      <c r="G45" s="2"/>
    </row>
    <row r="46" spans="1:8" ht="15" customHeight="1" x14ac:dyDescent="0.25">
      <c r="A46" s="15"/>
      <c r="B46" s="15"/>
      <c r="C46" s="15"/>
      <c r="D46" s="15"/>
      <c r="E46" s="15"/>
      <c r="F46" s="3"/>
      <c r="G46" s="3"/>
    </row>
  </sheetData>
  <mergeCells count="5">
    <mergeCell ref="A46:E46"/>
    <mergeCell ref="A44:C44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59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2016-05-17T06:34:55Z</cp:lastPrinted>
  <dcterms:created xsi:type="dcterms:W3CDTF">2016-05-16T05:01:24Z</dcterms:created>
  <dcterms:modified xsi:type="dcterms:W3CDTF">2022-05-19T06:43:45Z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