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H19" i="1"/>
  <c r="H42" i="1" l="1"/>
  <c r="G42" i="1"/>
  <c r="H22" i="1" l="1"/>
  <c r="G19" i="1"/>
  <c r="H32" i="1" l="1"/>
  <c r="H31" i="1"/>
  <c r="G32" i="1" l="1"/>
  <c r="G7" i="1"/>
  <c r="G8" i="1"/>
  <c r="G9" i="1"/>
  <c r="G11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9" i="1"/>
  <c r="G40" i="1"/>
  <c r="G41" i="1"/>
  <c r="G43" i="1"/>
  <c r="G44" i="1"/>
  <c r="G45" i="1"/>
  <c r="G6" i="1"/>
  <c r="H7" i="1"/>
  <c r="H8" i="1"/>
  <c r="H9" i="1"/>
  <c r="H11" i="1"/>
  <c r="H14" i="1"/>
  <c r="H15" i="1"/>
  <c r="H16" i="1"/>
  <c r="H17" i="1"/>
  <c r="H20" i="1"/>
  <c r="H23" i="1"/>
  <c r="H24" i="1"/>
  <c r="H25" i="1"/>
  <c r="H26" i="1"/>
  <c r="H27" i="1"/>
  <c r="H28" i="1"/>
  <c r="H29" i="1"/>
  <c r="H30" i="1"/>
  <c r="H33" i="1"/>
  <c r="H34" i="1"/>
  <c r="H35" i="1"/>
  <c r="H36" i="1"/>
  <c r="H37" i="1"/>
  <c r="H38" i="1"/>
  <c r="H39" i="1"/>
  <c r="H40" i="1"/>
  <c r="H41" i="1"/>
  <c r="H43" i="1"/>
  <c r="H44" i="1"/>
  <c r="H45" i="1"/>
  <c r="H6" i="1"/>
</calcChain>
</file>

<file path=xl/sharedStrings.xml><?xml version="1.0" encoding="utf-8"?>
<sst xmlns="http://schemas.openxmlformats.org/spreadsheetml/2006/main" count="119" uniqueCount="65">
  <si>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</si>
  <si>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</si>
  <si>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</si>
  <si>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</si>
  <si>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</si>
  <si>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</si>
  <si>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</si>
  <si>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</si>
  <si>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</si>
  <si>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</si>
  <si>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</si>
  <si>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</si>
  <si>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</si>
  <si>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</si>
  <si>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</si>
  <si>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</si>
  <si>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</si>
  <si>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</si>
  <si>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</si>
  <si>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</si>
  <si>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</si>
  <si>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</si>
  <si>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</si>
  <si>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</si>
  <si>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</si>
  <si>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</si>
  <si>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</si>
  <si>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</si>
  <si>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</si>
  <si>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</si>
  <si>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</si>
  <si>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</si>
  <si>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</si>
  <si>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</si>
  <si>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</si>
  <si>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</si>
  <si>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</si>
  <si>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</si>
  <si>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</si>
  <si>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</si>
  <si>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</si>
  <si>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</si>
  <si>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</si>
  <si>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</si>
  <si>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</si>
  <si>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</si>
  <si>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</si>
  <si>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</si>
  <si>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</si>
  <si>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</si>
  <si>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</si>
  <si>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</si>
  <si>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</si>
  <si>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</si>
  <si>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</si>
  <si>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</si>
  <si>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</si>
  <si>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</si>
  <si>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Уточненные бюджетные назначения на 2022 год</t>
  </si>
  <si>
    <t>Темп роста 2022 к соответствующему периоду 2021,%</t>
  </si>
  <si>
    <t>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</si>
  <si>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</si>
  <si>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классификации расходов бюджета  за 9 месяцев 2022 года</t>
  </si>
  <si>
    <t>Кассовое исполнение за                         9 месяцев 2021 года</t>
  </si>
  <si>
    <t>Кассовое исполнение за                        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</si>
</sst>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3" borderId="0"/>
    <xf numFmtId="0" fontId="4" fillId="0" borderId="0">
      <alignment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4" fillId="3" borderId="3"/>
    <xf numFmtId="0" fontId="4" fillId="0" borderId="4">
      <alignment horizontal="center" vertical="center" wrapText="1"/>
    </xf>
    <xf numFmtId="0" fontId="4" fillId="3" borderId="5"/>
    <xf numFmtId="49" fontId="4" fillId="0" borderId="4">
      <alignment horizontal="left" vertical="top" wrapText="1" indent="2"/>
    </xf>
    <xf numFmtId="49" fontId="4" fillId="0" borderId="4">
      <alignment horizontal="center" vertical="top" shrinkToFit="1"/>
    </xf>
    <xf numFmtId="4" fontId="4" fillId="0" borderId="4">
      <alignment horizontal="right" vertical="top" shrinkToFit="1"/>
    </xf>
    <xf numFmtId="10" fontId="4" fillId="0" borderId="4">
      <alignment horizontal="right" vertical="top" shrinkToFit="1"/>
    </xf>
    <xf numFmtId="0" fontId="4" fillId="3" borderId="5">
      <alignment shrinkToFit="1"/>
    </xf>
    <xf numFmtId="0" fontId="6" fillId="0" borderId="4">
      <alignment horizontal="left"/>
    </xf>
    <xf numFmtId="4" fontId="6" fillId="4" borderId="4">
      <alignment horizontal="right" vertical="top" shrinkToFit="1"/>
    </xf>
    <xf numFmtId="10" fontId="6" fillId="4" borderId="4">
      <alignment horizontal="right" vertical="top" shrinkToFit="1"/>
    </xf>
    <xf numFmtId="0" fontId="4" fillId="3" borderId="6"/>
    <xf numFmtId="0" fontId="4" fillId="0" borderId="0">
      <alignment horizontal="left" wrapText="1"/>
    </xf>
    <xf numFmtId="0" fontId="6" fillId="0" borderId="4">
      <alignment vertical="top" wrapText="1"/>
    </xf>
    <xf numFmtId="4" fontId="6" fillId="5" borderId="4">
      <alignment horizontal="right" vertical="top" shrinkToFit="1"/>
    </xf>
    <xf numFmtId="10" fontId="6" fillId="5" borderId="4">
      <alignment horizontal="right" vertical="top" shrinkToFit="1"/>
    </xf>
    <xf numFmtId="0" fontId="4" fillId="3" borderId="5">
      <alignment horizontal="center"/>
    </xf>
    <xf numFmtId="0" fontId="4" fillId="3" borderId="5">
      <alignment horizontal="left"/>
    </xf>
    <xf numFmtId="0" fontId="4" fillId="3" borderId="6">
      <alignment horizontal="center"/>
    </xf>
    <xf numFmtId="0" fontId="4" fillId="3" borderId="6">
      <alignment horizontal="left"/>
    </xf>
  </cellStyleXfs>
  <cellXfs count="21">
    <xf numFmtId="0" fontId="0" fillId="0" borderId="0" xfId="0"/>
    <xf numFmtId="0" fontId="0" fillId="0" borderId="0" xfId="0" applyProtection="1">
      <protection locked="0"/>
    </xf>
    <xf numFmtId="0" fontId="4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0" borderId="4" xfId="25" applyNumberFormat="1" applyFont="1" applyProtection="1">
      <alignment vertical="top" wrapText="1"/>
      <protection locked="0"/>
    </xf>
    <xf numFmtId="49" fontId="8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0" fontId="9" fillId="5" borderId="7" xfId="27" applyNumberFormat="1" applyFont="1" applyBorder="1" applyProtection="1">
      <alignment horizontal="right" vertical="top" shrinkToFit="1"/>
      <protection locked="0"/>
    </xf>
    <xf numFmtId="2" fontId="10" fillId="6" borderId="1" xfId="0" applyNumberFormat="1" applyFont="1" applyFill="1" applyBorder="1" applyAlignment="1" applyProtection="1">
      <alignment vertical="top"/>
      <protection locked="0"/>
    </xf>
    <xf numFmtId="10" fontId="9" fillId="7" borderId="7" xfId="27" applyNumberFormat="1" applyFont="1" applyFill="1" applyBorder="1" applyProtection="1">
      <alignment horizontal="right" vertical="top" shrinkToFit="1"/>
      <protection locked="0"/>
    </xf>
    <xf numFmtId="2" fontId="10" fillId="7" borderId="1" xfId="0" applyNumberFormat="1" applyFont="1" applyFill="1" applyBorder="1" applyAlignment="1" applyProtection="1">
      <alignment vertical="top"/>
      <protection locked="0"/>
    </xf>
    <xf numFmtId="4" fontId="9" fillId="5" borderId="4" xfId="26" applyNumberFormat="1" applyFont="1" applyProtection="1">
      <alignment horizontal="right" vertical="top" shrinkToFit="1"/>
      <protection locked="0"/>
    </xf>
    <xf numFmtId="4" fontId="9" fillId="7" borderId="4" xfId="21" applyNumberFormat="1" applyFont="1" applyFill="1" applyProtection="1">
      <alignment horizontal="right" vertical="top" shrinkToFit="1"/>
      <protection locked="0"/>
    </xf>
    <xf numFmtId="0" fontId="4" fillId="0" borderId="0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0" borderId="0" xfId="8" applyNumberFormat="1" applyAlignment="1" applyProtection="1">
      <alignment horizontal="center"/>
      <protection locked="0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7"/>
  <sheetViews>
    <sheetView showGridLines="0" tabSelected="1" workbookViewId="0">
      <pane ySplit="5" topLeftCell="A6" activePane="bottomLeft" state="frozen"/>
      <selection pane="bottomLeft" activeCell="H18" sqref="H18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19"/>
      <c r="B1" s="19"/>
      <c r="C1" s="19"/>
      <c r="D1" s="19"/>
      <c r="E1" s="19"/>
      <c r="F1" s="19"/>
      <c r="G1" s="19"/>
    </row>
    <row r="2" spans="1:8" ht="15" customHeight="1" x14ac:dyDescent="0.25">
      <c r="A2" s="18" t="s">
        <v>57</v>
      </c>
      <c r="B2" s="18"/>
      <c r="C2" s="18"/>
      <c r="D2" s="18"/>
      <c r="E2" s="18"/>
      <c r="F2" s="18"/>
      <c r="G2" s="18"/>
      <c r="H2" s="18"/>
    </row>
    <row r="3" spans="1:8" ht="19.5" customHeight="1" x14ac:dyDescent="0.25">
      <c r="A3" s="18" t="s">
        <v>62</v>
      </c>
      <c r="B3" s="18"/>
      <c r="C3" s="18"/>
      <c r="D3" s="18"/>
      <c r="E3" s="18"/>
      <c r="F3" s="18"/>
      <c r="G3" s="18"/>
    </row>
    <row r="4" spans="1:8" ht="12.75" customHeight="1" x14ac:dyDescent="0.25">
      <c r="A4" s="3"/>
      <c r="B4" s="3"/>
      <c r="C4" s="3"/>
      <c r="D4" s="3"/>
      <c r="E4" s="3"/>
      <c r="F4" s="3"/>
      <c r="G4" s="4"/>
      <c r="H4" s="4" t="s">
        <v>52</v>
      </c>
    </row>
    <row r="5" spans="1:8" ht="75" customHeight="1" x14ac:dyDescent="0.25">
      <c r="A5" s="5" t="s">
        <v>53</v>
      </c>
      <c r="B5" s="5" t="s">
        <v>34</v>
      </c>
      <c r="C5" s="5" t="s">
        <v>35</v>
      </c>
      <c r="D5" s="5" t="s">
        <v>63</v>
      </c>
      <c r="E5" s="5" t="s">
        <v>58</v>
      </c>
      <c r="F5" s="5" t="s">
        <v>64</v>
      </c>
      <c r="G5" s="8" t="s">
        <v>51</v>
      </c>
      <c r="H5" s="9" t="s">
        <v>59</v>
      </c>
    </row>
    <row r="6" spans="1:8" ht="15" customHeight="1" x14ac:dyDescent="0.25">
      <c r="A6" s="6" t="s">
        <v>0</v>
      </c>
      <c r="B6" s="7" t="s">
        <v>36</v>
      </c>
      <c r="C6" s="7"/>
      <c r="D6" s="14">
        <v>17898132.210000001</v>
      </c>
      <c r="E6" s="14">
        <v>28343127</v>
      </c>
      <c r="F6" s="14">
        <v>18980307.52</v>
      </c>
      <c r="G6" s="10">
        <f>F6/E6</f>
        <v>0.66966173210175428</v>
      </c>
      <c r="H6" s="11">
        <f>F6/D6*100</f>
        <v>106.04630302929246</v>
      </c>
    </row>
    <row r="7" spans="1:8" ht="47.25" customHeight="1" outlineLevel="1" x14ac:dyDescent="0.25">
      <c r="A7" s="6" t="s">
        <v>1</v>
      </c>
      <c r="B7" s="7" t="s">
        <v>36</v>
      </c>
      <c r="C7" s="7" t="s">
        <v>37</v>
      </c>
      <c r="D7" s="14">
        <v>595917.9</v>
      </c>
      <c r="E7" s="14">
        <v>878750</v>
      </c>
      <c r="F7" s="14">
        <v>583948.59</v>
      </c>
      <c r="G7" s="10">
        <f t="shared" ref="G7:G45" si="0">F7/E7</f>
        <v>0.66452186628733989</v>
      </c>
      <c r="H7" s="11">
        <f t="shared" ref="H7:H45" si="1">F7/D7*100</f>
        <v>97.991449828910987</v>
      </c>
    </row>
    <row r="8" spans="1:8" ht="62.25" customHeight="1" outlineLevel="1" x14ac:dyDescent="0.25">
      <c r="A8" s="6" t="s">
        <v>2</v>
      </c>
      <c r="B8" s="7" t="s">
        <v>36</v>
      </c>
      <c r="C8" s="7" t="s">
        <v>38</v>
      </c>
      <c r="D8" s="14">
        <v>305380.90999999997</v>
      </c>
      <c r="E8" s="14">
        <v>427241</v>
      </c>
      <c r="F8" s="14">
        <v>272047.82</v>
      </c>
      <c r="G8" s="10">
        <f t="shared" si="0"/>
        <v>0.63675494627154228</v>
      </c>
      <c r="H8" s="11">
        <f t="shared" si="1"/>
        <v>89.084749927557695</v>
      </c>
    </row>
    <row r="9" spans="1:8" ht="77.25" customHeight="1" outlineLevel="1" x14ac:dyDescent="0.25">
      <c r="A9" s="6" t="s">
        <v>3</v>
      </c>
      <c r="B9" s="7" t="s">
        <v>36</v>
      </c>
      <c r="C9" s="7" t="s">
        <v>39</v>
      </c>
      <c r="D9" s="14">
        <v>10138127.73</v>
      </c>
      <c r="E9" s="14">
        <v>17658842</v>
      </c>
      <c r="F9" s="14">
        <v>11603312.539999999</v>
      </c>
      <c r="G9" s="10">
        <f t="shared" si="0"/>
        <v>0.65708230131964485</v>
      </c>
      <c r="H9" s="11">
        <f t="shared" si="1"/>
        <v>114.4522228267487</v>
      </c>
    </row>
    <row r="10" spans="1:8" ht="16.5" customHeight="1" outlineLevel="1" x14ac:dyDescent="0.25">
      <c r="A10" s="6" t="s">
        <v>4</v>
      </c>
      <c r="B10" s="7" t="s">
        <v>36</v>
      </c>
      <c r="C10" s="7" t="s">
        <v>40</v>
      </c>
      <c r="D10" s="14">
        <v>0</v>
      </c>
      <c r="E10" s="14">
        <v>28627</v>
      </c>
      <c r="F10" s="14">
        <v>28627</v>
      </c>
      <c r="G10" s="10">
        <v>0</v>
      </c>
      <c r="H10" s="11">
        <v>0</v>
      </c>
    </row>
    <row r="11" spans="1:8" ht="49.5" customHeight="1" outlineLevel="1" x14ac:dyDescent="0.25">
      <c r="A11" s="6" t="s">
        <v>5</v>
      </c>
      <c r="B11" s="7" t="s">
        <v>36</v>
      </c>
      <c r="C11" s="7" t="s">
        <v>46</v>
      </c>
      <c r="D11" s="14">
        <v>3549031.26</v>
      </c>
      <c r="E11" s="14">
        <v>4913503</v>
      </c>
      <c r="F11" s="14">
        <v>3707675.13</v>
      </c>
      <c r="G11" s="10">
        <f t="shared" si="0"/>
        <v>0.75458896229431427</v>
      </c>
      <c r="H11" s="11">
        <f t="shared" si="1"/>
        <v>104.47006121890287</v>
      </c>
    </row>
    <row r="12" spans="1:8" ht="30" customHeight="1" outlineLevel="1" x14ac:dyDescent="0.25">
      <c r="A12" s="6" t="s">
        <v>56</v>
      </c>
      <c r="B12" s="7" t="s">
        <v>36</v>
      </c>
      <c r="C12" s="7" t="s">
        <v>41</v>
      </c>
      <c r="D12" s="14">
        <v>6150</v>
      </c>
      <c r="E12" s="14">
        <v>0</v>
      </c>
      <c r="F12" s="14">
        <v>0</v>
      </c>
      <c r="G12" s="10">
        <v>0</v>
      </c>
      <c r="H12" s="11">
        <v>0</v>
      </c>
    </row>
    <row r="13" spans="1:8" ht="18" customHeight="1" outlineLevel="1" x14ac:dyDescent="0.25">
      <c r="A13" s="6" t="s">
        <v>6</v>
      </c>
      <c r="B13" s="7" t="s">
        <v>36</v>
      </c>
      <c r="C13" s="7" t="s">
        <v>44</v>
      </c>
      <c r="D13" s="14">
        <v>0</v>
      </c>
      <c r="E13" s="14">
        <v>100000</v>
      </c>
      <c r="F13" s="14">
        <v>0</v>
      </c>
      <c r="G13" s="10">
        <f t="shared" si="0"/>
        <v>0</v>
      </c>
      <c r="H13" s="11">
        <v>0</v>
      </c>
    </row>
    <row r="14" spans="1:8" ht="16.5" customHeight="1" outlineLevel="1" x14ac:dyDescent="0.25">
      <c r="A14" s="6" t="s">
        <v>7</v>
      </c>
      <c r="B14" s="7" t="s">
        <v>36</v>
      </c>
      <c r="C14" s="7" t="s">
        <v>47</v>
      </c>
      <c r="D14" s="14">
        <v>3303524.41</v>
      </c>
      <c r="E14" s="14">
        <v>4336164</v>
      </c>
      <c r="F14" s="14">
        <v>2784696.44</v>
      </c>
      <c r="G14" s="10">
        <f t="shared" si="0"/>
        <v>0.64220274878902184</v>
      </c>
      <c r="H14" s="11">
        <f t="shared" si="1"/>
        <v>84.294713596501012</v>
      </c>
    </row>
    <row r="15" spans="1:8" ht="16.5" customHeight="1" x14ac:dyDescent="0.25">
      <c r="A15" s="6" t="s">
        <v>8</v>
      </c>
      <c r="B15" s="7" t="s">
        <v>37</v>
      </c>
      <c r="C15" s="7"/>
      <c r="D15" s="14">
        <v>464965.67</v>
      </c>
      <c r="E15" s="14">
        <v>704310.78</v>
      </c>
      <c r="F15" s="14">
        <v>509682.46</v>
      </c>
      <c r="G15" s="10">
        <f t="shared" si="0"/>
        <v>0.72366130758356417</v>
      </c>
      <c r="H15" s="11">
        <f t="shared" si="1"/>
        <v>109.61722399849434</v>
      </c>
    </row>
    <row r="16" spans="1:8" ht="30" customHeight="1" outlineLevel="1" x14ac:dyDescent="0.25">
      <c r="A16" s="6" t="s">
        <v>9</v>
      </c>
      <c r="B16" s="7" t="s">
        <v>37</v>
      </c>
      <c r="C16" s="7" t="s">
        <v>38</v>
      </c>
      <c r="D16" s="14">
        <v>464965.67</v>
      </c>
      <c r="E16" s="14">
        <v>704310.78</v>
      </c>
      <c r="F16" s="14">
        <v>509682.46</v>
      </c>
      <c r="G16" s="10">
        <f t="shared" si="0"/>
        <v>0.72366130758356417</v>
      </c>
      <c r="H16" s="11">
        <f t="shared" si="1"/>
        <v>109.61722399849434</v>
      </c>
    </row>
    <row r="17" spans="1:8" ht="30" customHeight="1" x14ac:dyDescent="0.25">
      <c r="A17" s="6" t="s">
        <v>10</v>
      </c>
      <c r="B17" s="7" t="s">
        <v>38</v>
      </c>
      <c r="C17" s="7"/>
      <c r="D17" s="14">
        <v>2407716.23</v>
      </c>
      <c r="E17" s="14">
        <v>3624254</v>
      </c>
      <c r="F17" s="14">
        <v>2367034.7599999998</v>
      </c>
      <c r="G17" s="10">
        <f t="shared" si="0"/>
        <v>0.65310951164018849</v>
      </c>
      <c r="H17" s="11">
        <f t="shared" si="1"/>
        <v>98.310371068936135</v>
      </c>
    </row>
    <row r="18" spans="1:8" ht="27" customHeight="1" outlineLevel="1" x14ac:dyDescent="0.25">
      <c r="A18" s="6" t="s">
        <v>60</v>
      </c>
      <c r="B18" s="7" t="s">
        <v>38</v>
      </c>
      <c r="C18" s="7" t="s">
        <v>48</v>
      </c>
      <c r="D18" s="14">
        <v>2355716.23</v>
      </c>
      <c r="E18" s="14">
        <v>169470</v>
      </c>
      <c r="F18" s="14">
        <v>0</v>
      </c>
      <c r="G18" s="10">
        <f t="shared" si="0"/>
        <v>0</v>
      </c>
      <c r="H18" s="11">
        <f t="shared" si="1"/>
        <v>0</v>
      </c>
    </row>
    <row r="19" spans="1:8" ht="54" customHeight="1" outlineLevel="1" x14ac:dyDescent="0.25">
      <c r="A19" s="6" t="s">
        <v>61</v>
      </c>
      <c r="B19" s="7" t="s">
        <v>38</v>
      </c>
      <c r="C19" s="7" t="s">
        <v>43</v>
      </c>
      <c r="D19" s="14">
        <v>52000</v>
      </c>
      <c r="E19" s="14">
        <v>3454784</v>
      </c>
      <c r="F19" s="14">
        <v>2367034.7599999998</v>
      </c>
      <c r="G19" s="10">
        <f>F19/E19</f>
        <v>0.68514696143087372</v>
      </c>
      <c r="H19" s="11">
        <f t="shared" si="1"/>
        <v>4551.9899230769224</v>
      </c>
    </row>
    <row r="20" spans="1:8" ht="16.5" customHeight="1" x14ac:dyDescent="0.25">
      <c r="A20" s="6" t="s">
        <v>11</v>
      </c>
      <c r="B20" s="7" t="s">
        <v>39</v>
      </c>
      <c r="C20" s="7"/>
      <c r="D20" s="14">
        <v>9994692</v>
      </c>
      <c r="E20" s="14">
        <v>22392226.879999999</v>
      </c>
      <c r="F20" s="14">
        <v>13433194.91</v>
      </c>
      <c r="G20" s="10">
        <f t="shared" si="0"/>
        <v>0.59990437672807295</v>
      </c>
      <c r="H20" s="11">
        <f t="shared" si="1"/>
        <v>134.40329036652656</v>
      </c>
    </row>
    <row r="21" spans="1:8" ht="15" customHeight="1" outlineLevel="1" x14ac:dyDescent="0.25">
      <c r="A21" s="6" t="s">
        <v>12</v>
      </c>
      <c r="B21" s="7" t="s">
        <v>39</v>
      </c>
      <c r="C21" s="7" t="s">
        <v>40</v>
      </c>
      <c r="D21" s="14">
        <v>0</v>
      </c>
      <c r="E21" s="14">
        <v>4815957.16</v>
      </c>
      <c r="F21" s="14">
        <v>0</v>
      </c>
      <c r="G21" s="10">
        <f t="shared" si="0"/>
        <v>0</v>
      </c>
      <c r="H21" s="11">
        <v>0</v>
      </c>
    </row>
    <row r="22" spans="1:8" ht="18.75" customHeight="1" outlineLevel="2" x14ac:dyDescent="0.25">
      <c r="A22" s="6" t="s">
        <v>50</v>
      </c>
      <c r="B22" s="7" t="s">
        <v>39</v>
      </c>
      <c r="C22" s="7" t="s">
        <v>42</v>
      </c>
      <c r="D22" s="14">
        <v>196699</v>
      </c>
      <c r="E22" s="14">
        <v>647800</v>
      </c>
      <c r="F22" s="14">
        <v>269056</v>
      </c>
      <c r="G22" s="10">
        <f t="shared" si="0"/>
        <v>0.41533806730472367</v>
      </c>
      <c r="H22" s="11">
        <f>F22/D22*100</f>
        <v>136.78564710547587</v>
      </c>
    </row>
    <row r="23" spans="1:8" ht="16.5" customHeight="1" outlineLevel="1" x14ac:dyDescent="0.25">
      <c r="A23" s="6" t="s">
        <v>13</v>
      </c>
      <c r="B23" s="7" t="s">
        <v>39</v>
      </c>
      <c r="C23" s="7" t="s">
        <v>48</v>
      </c>
      <c r="D23" s="14">
        <v>9630459.6199999992</v>
      </c>
      <c r="E23" s="14">
        <v>16806469.719999999</v>
      </c>
      <c r="F23" s="14">
        <v>13044138.91</v>
      </c>
      <c r="G23" s="10">
        <f t="shared" si="0"/>
        <v>0.77613794730949603</v>
      </c>
      <c r="H23" s="11">
        <f t="shared" si="1"/>
        <v>135.44669127640245</v>
      </c>
    </row>
    <row r="24" spans="1:8" ht="30" customHeight="1" outlineLevel="1" x14ac:dyDescent="0.25">
      <c r="A24" s="6" t="s">
        <v>14</v>
      </c>
      <c r="B24" s="7" t="s">
        <v>39</v>
      </c>
      <c r="C24" s="7" t="s">
        <v>49</v>
      </c>
      <c r="D24" s="14">
        <v>167533.38</v>
      </c>
      <c r="E24" s="14">
        <v>122000</v>
      </c>
      <c r="F24" s="14">
        <v>120000</v>
      </c>
      <c r="G24" s="10">
        <f t="shared" si="0"/>
        <v>0.98360655737704916</v>
      </c>
      <c r="H24" s="11">
        <f t="shared" si="1"/>
        <v>71.627516856640753</v>
      </c>
    </row>
    <row r="25" spans="1:8" ht="16.5" customHeight="1" x14ac:dyDescent="0.25">
      <c r="A25" s="6" t="s">
        <v>15</v>
      </c>
      <c r="B25" s="7" t="s">
        <v>40</v>
      </c>
      <c r="C25" s="7"/>
      <c r="D25" s="14">
        <v>397237.42</v>
      </c>
      <c r="E25" s="14">
        <v>5358804</v>
      </c>
      <c r="F25" s="14">
        <v>2589029.33</v>
      </c>
      <c r="G25" s="10">
        <f t="shared" si="0"/>
        <v>0.48313566422656995</v>
      </c>
      <c r="H25" s="11">
        <f t="shared" si="1"/>
        <v>651.75867117453345</v>
      </c>
    </row>
    <row r="26" spans="1:8" ht="16.5" customHeight="1" outlineLevel="1" x14ac:dyDescent="0.25">
      <c r="A26" s="6" t="s">
        <v>16</v>
      </c>
      <c r="B26" s="7" t="s">
        <v>40</v>
      </c>
      <c r="C26" s="7" t="s">
        <v>36</v>
      </c>
      <c r="D26" s="14">
        <v>84471.42</v>
      </c>
      <c r="E26" s="14">
        <v>139995</v>
      </c>
      <c r="F26" s="14">
        <v>112196.21</v>
      </c>
      <c r="G26" s="10">
        <f t="shared" si="0"/>
        <v>0.80143012250437518</v>
      </c>
      <c r="H26" s="11">
        <f t="shared" si="1"/>
        <v>132.82150341500122</v>
      </c>
    </row>
    <row r="27" spans="1:8" ht="16.5" customHeight="1" outlineLevel="1" x14ac:dyDescent="0.25">
      <c r="A27" s="6" t="s">
        <v>17</v>
      </c>
      <c r="B27" s="7" t="s">
        <v>40</v>
      </c>
      <c r="C27" s="7" t="s">
        <v>37</v>
      </c>
      <c r="D27" s="14">
        <v>312766</v>
      </c>
      <c r="E27" s="14">
        <v>2772000</v>
      </c>
      <c r="F27" s="14">
        <v>92343.87</v>
      </c>
      <c r="G27" s="10">
        <f t="shared" si="0"/>
        <v>3.3313084415584414E-2</v>
      </c>
      <c r="H27" s="11">
        <f t="shared" si="1"/>
        <v>29.524906799332406</v>
      </c>
    </row>
    <row r="28" spans="1:8" ht="16.5" customHeight="1" x14ac:dyDescent="0.25">
      <c r="A28" s="6" t="s">
        <v>18</v>
      </c>
      <c r="B28" s="7" t="s">
        <v>41</v>
      </c>
      <c r="C28" s="7"/>
      <c r="D28" s="14">
        <v>75378491.780000001</v>
      </c>
      <c r="E28" s="14">
        <v>127930203.43000001</v>
      </c>
      <c r="F28" s="14">
        <v>85871291.420000002</v>
      </c>
      <c r="G28" s="10">
        <f t="shared" si="0"/>
        <v>0.67123547932905836</v>
      </c>
      <c r="H28" s="11">
        <f t="shared" si="1"/>
        <v>113.92015068519059</v>
      </c>
    </row>
    <row r="29" spans="1:8" ht="15" customHeight="1" outlineLevel="1" x14ac:dyDescent="0.25">
      <c r="A29" s="6" t="s">
        <v>19</v>
      </c>
      <c r="B29" s="7" t="s">
        <v>41</v>
      </c>
      <c r="C29" s="7" t="s">
        <v>36</v>
      </c>
      <c r="D29" s="14">
        <v>10006934.91</v>
      </c>
      <c r="E29" s="14">
        <v>16808012</v>
      </c>
      <c r="F29" s="14">
        <v>10954287.689999999</v>
      </c>
      <c r="G29" s="10">
        <f t="shared" si="0"/>
        <v>0.65173012073051828</v>
      </c>
      <c r="H29" s="11">
        <f t="shared" si="1"/>
        <v>109.46696254667654</v>
      </c>
    </row>
    <row r="30" spans="1:8" ht="16.5" customHeight="1" outlineLevel="1" x14ac:dyDescent="0.25">
      <c r="A30" s="6" t="s">
        <v>20</v>
      </c>
      <c r="B30" s="7" t="s">
        <v>41</v>
      </c>
      <c r="C30" s="7" t="s">
        <v>37</v>
      </c>
      <c r="D30" s="14">
        <v>47989402.409999996</v>
      </c>
      <c r="E30" s="14">
        <v>83874245.010000005</v>
      </c>
      <c r="F30" s="14">
        <v>54760604.93</v>
      </c>
      <c r="G30" s="10">
        <f t="shared" si="0"/>
        <v>0.65288939320373141</v>
      </c>
      <c r="H30" s="11">
        <f t="shared" si="1"/>
        <v>114.10978711956001</v>
      </c>
    </row>
    <row r="31" spans="1:8" ht="16.5" customHeight="1" outlineLevel="1" x14ac:dyDescent="0.25">
      <c r="A31" s="6" t="s">
        <v>54</v>
      </c>
      <c r="B31" s="7" t="s">
        <v>41</v>
      </c>
      <c r="C31" s="7" t="s">
        <v>38</v>
      </c>
      <c r="D31" s="14">
        <v>4241822.1500000004</v>
      </c>
      <c r="E31" s="14">
        <v>8954152.8699999992</v>
      </c>
      <c r="F31" s="14">
        <v>6694668.9400000004</v>
      </c>
      <c r="G31" s="10">
        <f t="shared" si="0"/>
        <v>0.74766078234266298</v>
      </c>
      <c r="H31" s="11">
        <f>F31/D31*100</f>
        <v>157.82530957833768</v>
      </c>
    </row>
    <row r="32" spans="1:8" ht="16.5" customHeight="1" outlineLevel="1" x14ac:dyDescent="0.25">
      <c r="A32" s="6" t="s">
        <v>21</v>
      </c>
      <c r="B32" s="7" t="s">
        <v>41</v>
      </c>
      <c r="C32" s="7" t="s">
        <v>41</v>
      </c>
      <c r="D32" s="14">
        <v>392536.76</v>
      </c>
      <c r="E32" s="14">
        <v>428397</v>
      </c>
      <c r="F32" s="14">
        <v>378454.28</v>
      </c>
      <c r="G32" s="10">
        <f>F32/E32</f>
        <v>0.88341953841880316</v>
      </c>
      <c r="H32" s="11">
        <f>F32/D32*100</f>
        <v>96.412443002790368</v>
      </c>
    </row>
    <row r="33" spans="1:8" ht="18.75" customHeight="1" outlineLevel="1" x14ac:dyDescent="0.25">
      <c r="A33" s="6" t="s">
        <v>22</v>
      </c>
      <c r="B33" s="7" t="s">
        <v>41</v>
      </c>
      <c r="C33" s="7" t="s">
        <v>48</v>
      </c>
      <c r="D33" s="14">
        <v>12747795.550000001</v>
      </c>
      <c r="E33" s="14">
        <v>17865396.550000001</v>
      </c>
      <c r="F33" s="14">
        <v>13083275.58</v>
      </c>
      <c r="G33" s="10">
        <f t="shared" si="0"/>
        <v>0.73232494690972871</v>
      </c>
      <c r="H33" s="11">
        <f t="shared" si="1"/>
        <v>102.63167093231269</v>
      </c>
    </row>
    <row r="34" spans="1:8" ht="16.5" customHeight="1" x14ac:dyDescent="0.25">
      <c r="A34" s="6" t="s">
        <v>23</v>
      </c>
      <c r="B34" s="7" t="s">
        <v>42</v>
      </c>
      <c r="C34" s="7"/>
      <c r="D34" s="14">
        <v>9174209.8900000006</v>
      </c>
      <c r="E34" s="14">
        <v>12598834.050000001</v>
      </c>
      <c r="F34" s="14">
        <v>8074721.0899999999</v>
      </c>
      <c r="G34" s="10">
        <f t="shared" si="0"/>
        <v>0.64091018724069937</v>
      </c>
      <c r="H34" s="11">
        <f t="shared" si="1"/>
        <v>88.015438787830035</v>
      </c>
    </row>
    <row r="35" spans="1:8" ht="16.5" customHeight="1" outlineLevel="1" x14ac:dyDescent="0.25">
      <c r="A35" s="6" t="s">
        <v>24</v>
      </c>
      <c r="B35" s="7" t="s">
        <v>42</v>
      </c>
      <c r="C35" s="7" t="s">
        <v>36</v>
      </c>
      <c r="D35" s="14">
        <v>9174209.8900000006</v>
      </c>
      <c r="E35" s="14">
        <v>12598834.050000001</v>
      </c>
      <c r="F35" s="14">
        <v>8074721.0899999999</v>
      </c>
      <c r="G35" s="10">
        <f t="shared" si="0"/>
        <v>0.64091018724069937</v>
      </c>
      <c r="H35" s="11">
        <f t="shared" si="1"/>
        <v>88.015438787830035</v>
      </c>
    </row>
    <row r="36" spans="1:8" ht="16.5" customHeight="1" x14ac:dyDescent="0.25">
      <c r="A36" s="6" t="s">
        <v>25</v>
      </c>
      <c r="B36" s="7" t="s">
        <v>43</v>
      </c>
      <c r="C36" s="7"/>
      <c r="D36" s="14">
        <v>8457045.7599999998</v>
      </c>
      <c r="E36" s="14">
        <v>16391306.57</v>
      </c>
      <c r="F36" s="14">
        <v>14217859.140000001</v>
      </c>
      <c r="G36" s="10">
        <f t="shared" si="0"/>
        <v>0.86740242940865209</v>
      </c>
      <c r="H36" s="11">
        <f t="shared" si="1"/>
        <v>168.11850785113879</v>
      </c>
    </row>
    <row r="37" spans="1:8" ht="16.5" customHeight="1" outlineLevel="1" x14ac:dyDescent="0.25">
      <c r="A37" s="6" t="s">
        <v>26</v>
      </c>
      <c r="B37" s="7" t="s">
        <v>43</v>
      </c>
      <c r="C37" s="7" t="s">
        <v>36</v>
      </c>
      <c r="D37" s="14">
        <v>844867.63</v>
      </c>
      <c r="E37" s="14">
        <v>1167153</v>
      </c>
      <c r="F37" s="14">
        <v>863962.06</v>
      </c>
      <c r="G37" s="10">
        <f t="shared" si="0"/>
        <v>0.74023033826756224</v>
      </c>
      <c r="H37" s="11">
        <f t="shared" si="1"/>
        <v>102.26004989681047</v>
      </c>
    </row>
    <row r="38" spans="1:8" ht="16.5" customHeight="1" outlineLevel="1" x14ac:dyDescent="0.25">
      <c r="A38" s="6" t="s">
        <v>27</v>
      </c>
      <c r="B38" s="7" t="s">
        <v>43</v>
      </c>
      <c r="C38" s="7" t="s">
        <v>38</v>
      </c>
      <c r="D38" s="14">
        <v>21000</v>
      </c>
      <c r="E38" s="14">
        <v>0</v>
      </c>
      <c r="F38" s="14">
        <v>0</v>
      </c>
      <c r="G38" s="10">
        <v>0</v>
      </c>
      <c r="H38" s="11">
        <f t="shared" si="1"/>
        <v>0</v>
      </c>
    </row>
    <row r="39" spans="1:8" ht="16.5" customHeight="1" outlineLevel="1" x14ac:dyDescent="0.25">
      <c r="A39" s="6" t="s">
        <v>28</v>
      </c>
      <c r="B39" s="7" t="s">
        <v>43</v>
      </c>
      <c r="C39" s="7" t="s">
        <v>39</v>
      </c>
      <c r="D39" s="14">
        <v>6871122.0800000001</v>
      </c>
      <c r="E39" s="14">
        <v>15151153.57</v>
      </c>
      <c r="F39" s="14">
        <v>13322448.060000001</v>
      </c>
      <c r="G39" s="10">
        <f t="shared" si="0"/>
        <v>0.87930255597033069</v>
      </c>
      <c r="H39" s="11">
        <f t="shared" si="1"/>
        <v>193.8904287376597</v>
      </c>
    </row>
    <row r="40" spans="1:8" ht="32.25" customHeight="1" outlineLevel="1" x14ac:dyDescent="0.25">
      <c r="A40" s="6" t="s">
        <v>29</v>
      </c>
      <c r="B40" s="7" t="s">
        <v>43</v>
      </c>
      <c r="C40" s="7" t="s">
        <v>46</v>
      </c>
      <c r="D40" s="14">
        <v>720056.05</v>
      </c>
      <c r="E40" s="14">
        <v>73000</v>
      </c>
      <c r="F40" s="14">
        <v>31449.02</v>
      </c>
      <c r="G40" s="10">
        <f t="shared" si="0"/>
        <v>0.43080849315068492</v>
      </c>
      <c r="H40" s="11">
        <f t="shared" si="1"/>
        <v>4.3675794405171651</v>
      </c>
    </row>
    <row r="41" spans="1:8" ht="18.75" customHeight="1" x14ac:dyDescent="0.25">
      <c r="A41" s="6" t="s">
        <v>30</v>
      </c>
      <c r="B41" s="7" t="s">
        <v>44</v>
      </c>
      <c r="C41" s="7"/>
      <c r="D41" s="14">
        <v>13500</v>
      </c>
      <c r="E41" s="14">
        <v>80000</v>
      </c>
      <c r="F41" s="14">
        <v>28070</v>
      </c>
      <c r="G41" s="10">
        <f t="shared" si="0"/>
        <v>0.35087499999999999</v>
      </c>
      <c r="H41" s="11">
        <f t="shared" si="1"/>
        <v>207.92592592592592</v>
      </c>
    </row>
    <row r="42" spans="1:8" ht="19.5" customHeight="1" outlineLevel="1" x14ac:dyDescent="0.25">
      <c r="A42" s="6" t="s">
        <v>55</v>
      </c>
      <c r="B42" s="7" t="s">
        <v>44</v>
      </c>
      <c r="C42" s="7" t="s">
        <v>37</v>
      </c>
      <c r="D42" s="14">
        <v>13500</v>
      </c>
      <c r="E42" s="14">
        <v>80000</v>
      </c>
      <c r="F42" s="14">
        <v>28070</v>
      </c>
      <c r="G42" s="10">
        <f t="shared" si="0"/>
        <v>0.35087499999999999</v>
      </c>
      <c r="H42" s="11">
        <f t="shared" si="1"/>
        <v>207.92592592592592</v>
      </c>
    </row>
    <row r="43" spans="1:8" ht="45" customHeight="1" x14ac:dyDescent="0.25">
      <c r="A43" s="6" t="s">
        <v>31</v>
      </c>
      <c r="B43" s="7" t="s">
        <v>45</v>
      </c>
      <c r="C43" s="7"/>
      <c r="D43" s="14">
        <v>236997</v>
      </c>
      <c r="E43" s="14">
        <v>326000</v>
      </c>
      <c r="F43" s="14">
        <v>244503</v>
      </c>
      <c r="G43" s="10">
        <f t="shared" si="0"/>
        <v>0.75000920245398772</v>
      </c>
      <c r="H43" s="11">
        <f t="shared" si="1"/>
        <v>103.16712869783163</v>
      </c>
    </row>
    <row r="44" spans="1:8" ht="45.75" customHeight="1" outlineLevel="1" x14ac:dyDescent="0.25">
      <c r="A44" s="6" t="s">
        <v>32</v>
      </c>
      <c r="B44" s="7" t="s">
        <v>45</v>
      </c>
      <c r="C44" s="7" t="s">
        <v>36</v>
      </c>
      <c r="D44" s="14">
        <v>236997</v>
      </c>
      <c r="E44" s="14">
        <v>326000</v>
      </c>
      <c r="F44" s="14">
        <v>244503</v>
      </c>
      <c r="G44" s="10">
        <f t="shared" si="0"/>
        <v>0.75000920245398772</v>
      </c>
      <c r="H44" s="11">
        <f t="shared" si="1"/>
        <v>103.16712869783163</v>
      </c>
    </row>
    <row r="45" spans="1:8" ht="16.5" customHeight="1" x14ac:dyDescent="0.25">
      <c r="A45" s="17" t="s">
        <v>33</v>
      </c>
      <c r="B45" s="17"/>
      <c r="C45" s="17"/>
      <c r="D45" s="15">
        <v>124422987.95999999</v>
      </c>
      <c r="E45" s="15">
        <v>217749066.71000001</v>
      </c>
      <c r="F45" s="15">
        <v>146315693.63</v>
      </c>
      <c r="G45" s="12">
        <f t="shared" si="0"/>
        <v>0.67194636395325835</v>
      </c>
      <c r="H45" s="13">
        <f t="shared" si="1"/>
        <v>117.59538653503334</v>
      </c>
    </row>
    <row r="46" spans="1:8" ht="12.75" customHeight="1" x14ac:dyDescent="0.25">
      <c r="A46" s="20"/>
      <c r="B46" s="20"/>
      <c r="C46" s="20"/>
      <c r="D46" s="20"/>
      <c r="E46" s="20"/>
      <c r="F46" s="20"/>
      <c r="G46" s="20"/>
      <c r="H46" s="20"/>
    </row>
    <row r="47" spans="1:8" ht="15" customHeight="1" x14ac:dyDescent="0.25">
      <c r="A47" s="16"/>
      <c r="B47" s="16"/>
      <c r="C47" s="16"/>
      <c r="D47" s="16"/>
      <c r="E47" s="16"/>
      <c r="F47" s="2"/>
      <c r="G47" s="2"/>
    </row>
  </sheetData>
  <mergeCells count="6">
    <mergeCell ref="A47:E47"/>
    <mergeCell ref="A45:C45"/>
    <mergeCell ref="A3:G3"/>
    <mergeCell ref="A1:G1"/>
    <mergeCell ref="A2:H2"/>
    <mergeCell ref="A46:H46"/>
  </mergeCells>
  <pageMargins left="0.59027779102325439" right="0.59027779102325439" top="0.59027779102325439" bottom="0.59027779102325439" header="0.39375001192092896" footer="0.39375001192092896"/>
  <pageSetup paperSize="9" scale="60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2022-07-14T07:22:12Z</cp:lastPrinted>
  <dcterms:created xsi:type="dcterms:W3CDTF">2016-05-16T05:01:24Z</dcterms:created>
  <dcterms:modified xsi:type="dcterms:W3CDTF">2022-10-07T08:15:07Z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