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МБТ'!$A$12:$H$13</definedName>
  </definedNames>
  <calcPr calcId="145621"/>
</workbook>
</file>

<file path=xl/calcChain.xml><?xml version="1.0" encoding="utf-8"?>
<calcChain xmlns="http://schemas.openxmlformats.org/spreadsheetml/2006/main">
  <c r="G18" i="2" l="1"/>
  <c r="G24" i="2"/>
  <c r="F24" i="2"/>
  <c r="G19" i="2" l="1"/>
  <c r="F19" i="2"/>
  <c r="F18" i="2" s="1"/>
  <c r="G13" i="2"/>
  <c r="G8" i="2"/>
  <c r="F13" i="2" l="1"/>
  <c r="F8" i="2"/>
  <c r="H24" i="2" l="1"/>
  <c r="F12" i="2" l="1"/>
  <c r="G12" i="2"/>
  <c r="G7" i="2" l="1"/>
  <c r="G6" i="2" s="1"/>
  <c r="F7" i="2"/>
  <c r="F6" i="2" s="1"/>
  <c r="H7" i="2" l="1"/>
  <c r="H19" i="2"/>
  <c r="H18" i="2" l="1"/>
  <c r="H12" i="2"/>
  <c r="H6" i="2" l="1"/>
  <c r="H13" i="2"/>
  <c r="H8" i="2" l="1"/>
</calcChain>
</file>

<file path=xl/sharedStrings.xml><?xml version="1.0" encoding="utf-8"?>
<sst xmlns="http://schemas.openxmlformats.org/spreadsheetml/2006/main" count="60" uniqueCount="27">
  <si>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</si>
  <si>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</si>
  <si>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</si>
  <si>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</si>
  <si>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</si>
  <si>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</si>
  <si>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</si>
  <si>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</si>
  <si>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0203</t>
  </si>
  <si>
    <t>Фактическое исполнение</t>
  </si>
  <si>
    <t>0409</t>
  </si>
  <si>
    <t xml:space="preserve">     1. Дотации:</t>
  </si>
  <si>
    <t xml:space="preserve">     3. Субвенции:</t>
  </si>
  <si>
    <t xml:space="preserve">     4. Иные межбюджетные трансферты: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</si>
  <si>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</si>
  <si>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</si>
  <si>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      Субвенции  бюджетам сельских  поселений  на осуществление отдельных    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</si>
  <si>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</si>
  <si>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0240215840</t>
  </si>
  <si>
    <t>0140751180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</si>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</sst>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3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4" fontId="9" fillId="0" borderId="22" xfId="14" applyNumberFormat="1" applyFont="1" applyFill="1" applyBorder="1" applyProtection="1">
      <alignment horizontal="right" vertical="top" shrinkToFit="1"/>
    </xf>
    <xf numFmtId="0" fontId="12" fillId="4" borderId="23" xfId="11" applyFont="1" applyFill="1" applyBorder="1">
      <alignment horizontal="center" vertical="center" wrapText="1"/>
    </xf>
    <xf numFmtId="4" fontId="48" fillId="4" borderId="24" xfId="16" applyNumberFormat="1" applyFont="1" applyFill="1" applyBorder="1" applyProtection="1">
      <alignment horizontal="right" vertical="top" shrinkToFit="1"/>
    </xf>
    <xf numFmtId="0" fontId="9" fillId="4" borderId="2" xfId="11" applyFont="1" applyFill="1" applyBorder="1">
      <alignment horizontal="center" vertical="center" wrapText="1"/>
    </xf>
    <xf numFmtId="0" fontId="10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0" fontId="12" fillId="0" borderId="21" xfId="12" applyNumberFormat="1" applyFont="1" applyBorder="1" applyProtection="1">
      <alignment vertical="top" wrapTex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F6" sqref="F6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29"/>
      <c r="B1" s="30"/>
      <c r="C1" s="30"/>
      <c r="D1" s="30"/>
      <c r="E1" s="30"/>
      <c r="F1" s="30"/>
      <c r="G1" s="1"/>
      <c r="H1" s="1"/>
    </row>
    <row r="2" spans="1:8" ht="30.4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</row>
    <row r="3" spans="1:8" ht="15.75" thickBot="1" x14ac:dyDescent="0.3">
      <c r="A3" s="31" t="s">
        <v>7</v>
      </c>
      <c r="B3" s="32"/>
      <c r="C3" s="32"/>
      <c r="D3" s="32"/>
      <c r="E3" s="32"/>
      <c r="F3" s="32"/>
      <c r="G3" s="32"/>
      <c r="H3" s="32"/>
    </row>
    <row r="4" spans="1:8" ht="16.149999999999999" customHeight="1" thickTop="1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5" t="s">
        <v>6</v>
      </c>
      <c r="G4" s="25" t="s">
        <v>9</v>
      </c>
      <c r="H4" s="27" t="s">
        <v>0</v>
      </c>
    </row>
    <row r="5" spans="1:8" ht="15.75" thickBot="1" x14ac:dyDescent="0.3">
      <c r="A5" s="28"/>
      <c r="B5" s="28"/>
      <c r="C5" s="28"/>
      <c r="D5" s="28"/>
      <c r="E5" s="28"/>
      <c r="F5" s="26"/>
      <c r="G5" s="26"/>
      <c r="H5" s="28"/>
    </row>
    <row r="6" spans="1:8" ht="27" thickTop="1" thickBot="1" x14ac:dyDescent="0.3">
      <c r="A6" s="4" t="s">
        <v>14</v>
      </c>
      <c r="B6" s="5"/>
      <c r="C6" s="5"/>
      <c r="D6" s="5"/>
      <c r="E6" s="5"/>
      <c r="F6" s="19">
        <f>F7+F12+F18</f>
        <v>16194322.789999999</v>
      </c>
      <c r="G6" s="19">
        <f>G7+G12+G18</f>
        <v>2162634.7000000002</v>
      </c>
      <c r="H6" s="19">
        <f>H7+H12+H18</f>
        <v>69.356408574150976</v>
      </c>
    </row>
    <row r="7" spans="1:8" ht="16.5" thickTop="1" thickBot="1" x14ac:dyDescent="0.3">
      <c r="A7" s="11" t="s">
        <v>11</v>
      </c>
      <c r="B7" s="13"/>
      <c r="C7" s="13"/>
      <c r="D7" s="13"/>
      <c r="E7" s="13"/>
      <c r="F7" s="12">
        <f>SUM(F8:F8)</f>
        <v>350500</v>
      </c>
      <c r="G7" s="20">
        <f>SUM(G8:G8)</f>
        <v>111520</v>
      </c>
      <c r="H7" s="20">
        <f>G7/F7*100</f>
        <v>31.817403708987165</v>
      </c>
    </row>
    <row r="8" spans="1:8" ht="39" outlineLevel="3" thickTop="1" x14ac:dyDescent="0.25">
      <c r="A8" s="18" t="s">
        <v>15</v>
      </c>
      <c r="B8" s="15">
        <v>902</v>
      </c>
      <c r="C8" s="15">
        <v>1401</v>
      </c>
      <c r="D8" s="16" t="s">
        <v>18</v>
      </c>
      <c r="E8" s="15">
        <v>511</v>
      </c>
      <c r="F8" s="10">
        <f>F10+F11</f>
        <v>350500</v>
      </c>
      <c r="G8" s="10">
        <f>G10+G11</f>
        <v>111520</v>
      </c>
      <c r="H8" s="21">
        <f t="shared" ref="H8" si="0">G8/F8*100</f>
        <v>31.817403708987165</v>
      </c>
    </row>
    <row r="9" spans="1:8" outlineLevel="3" x14ac:dyDescent="0.25">
      <c r="A9" s="6" t="s">
        <v>22</v>
      </c>
      <c r="B9" s="15"/>
      <c r="C9" s="15"/>
      <c r="D9" s="16"/>
      <c r="E9" s="15"/>
      <c r="F9" s="10"/>
      <c r="G9" s="21"/>
      <c r="H9" s="21"/>
    </row>
    <row r="10" spans="1:8" outlineLevel="3" x14ac:dyDescent="0.25">
      <c r="A10" s="6" t="s">
        <v>23</v>
      </c>
      <c r="B10" s="15">
        <v>902</v>
      </c>
      <c r="C10" s="15">
        <v>1401</v>
      </c>
      <c r="D10" s="16" t="s">
        <v>18</v>
      </c>
      <c r="E10" s="15">
        <v>511</v>
      </c>
      <c r="F10" s="10">
        <v>170000</v>
      </c>
      <c r="G10" s="21">
        <v>54124.79</v>
      </c>
      <c r="H10" s="21"/>
    </row>
    <row r="11" spans="1:8" ht="15.75" outlineLevel="3" thickBot="1" x14ac:dyDescent="0.3">
      <c r="A11" s="6" t="s">
        <v>24</v>
      </c>
      <c r="B11" s="15">
        <v>902</v>
      </c>
      <c r="C11" s="15">
        <v>1401</v>
      </c>
      <c r="D11" s="16" t="s">
        <v>18</v>
      </c>
      <c r="E11" s="15">
        <v>511</v>
      </c>
      <c r="F11" s="10">
        <v>180500</v>
      </c>
      <c r="G11" s="21">
        <v>57395.21</v>
      </c>
      <c r="H11" s="21"/>
    </row>
    <row r="12" spans="1:8" ht="16.5" thickTop="1" thickBot="1" x14ac:dyDescent="0.3">
      <c r="A12" s="11" t="s">
        <v>12</v>
      </c>
      <c r="B12" s="14"/>
      <c r="C12" s="14"/>
      <c r="D12" s="14"/>
      <c r="E12" s="14"/>
      <c r="F12" s="12">
        <f>SUM(F13:F13)</f>
        <v>517270</v>
      </c>
      <c r="G12" s="20">
        <f>SUM(G13:G13)</f>
        <v>129317.5</v>
      </c>
      <c r="H12" s="20">
        <f t="shared" ref="H12" si="1">G12/F12*100</f>
        <v>25</v>
      </c>
    </row>
    <row r="13" spans="1:8" ht="39" thickTop="1" x14ac:dyDescent="0.25">
      <c r="A13" s="18" t="s">
        <v>16</v>
      </c>
      <c r="B13" s="15">
        <v>901</v>
      </c>
      <c r="C13" s="15" t="s">
        <v>8</v>
      </c>
      <c r="D13" s="16" t="s">
        <v>19</v>
      </c>
      <c r="E13" s="15">
        <v>530</v>
      </c>
      <c r="F13" s="10">
        <f>F15+F16+F17</f>
        <v>517270</v>
      </c>
      <c r="G13" s="10">
        <f>G15+G16+G17</f>
        <v>129317.5</v>
      </c>
      <c r="H13" s="21">
        <f t="shared" ref="H13:H19" si="2">G13/F13*100</f>
        <v>25</v>
      </c>
    </row>
    <row r="14" spans="1:8" x14ac:dyDescent="0.25">
      <c r="A14" s="6" t="s">
        <v>22</v>
      </c>
      <c r="B14" s="15"/>
      <c r="C14" s="15"/>
      <c r="D14" s="16"/>
      <c r="E14" s="15"/>
      <c r="F14" s="10"/>
      <c r="G14" s="21"/>
      <c r="H14" s="21"/>
    </row>
    <row r="15" spans="1:8" x14ac:dyDescent="0.25">
      <c r="A15" s="6" t="s">
        <v>23</v>
      </c>
      <c r="B15" s="15">
        <v>901</v>
      </c>
      <c r="C15" s="15" t="s">
        <v>8</v>
      </c>
      <c r="D15" s="16" t="s">
        <v>19</v>
      </c>
      <c r="E15" s="15">
        <v>530</v>
      </c>
      <c r="F15" s="10">
        <v>114948.89</v>
      </c>
      <c r="G15" s="21">
        <v>28737.22</v>
      </c>
      <c r="H15" s="21"/>
    </row>
    <row r="16" spans="1:8" x14ac:dyDescent="0.25">
      <c r="A16" s="6" t="s">
        <v>25</v>
      </c>
      <c r="B16" s="15">
        <v>901</v>
      </c>
      <c r="C16" s="15" t="s">
        <v>8</v>
      </c>
      <c r="D16" s="16" t="s">
        <v>19</v>
      </c>
      <c r="E16" s="15">
        <v>530</v>
      </c>
      <c r="F16" s="10">
        <v>287372.21999999997</v>
      </c>
      <c r="G16" s="21">
        <v>71843.06</v>
      </c>
      <c r="H16" s="21"/>
    </row>
    <row r="17" spans="1:8" ht="15.75" thickBot="1" x14ac:dyDescent="0.3">
      <c r="A17" s="6" t="s">
        <v>24</v>
      </c>
      <c r="B17" s="15">
        <v>901</v>
      </c>
      <c r="C17" s="15" t="s">
        <v>8</v>
      </c>
      <c r="D17" s="16" t="s">
        <v>19</v>
      </c>
      <c r="E17" s="15">
        <v>530</v>
      </c>
      <c r="F17" s="10">
        <v>114948.89</v>
      </c>
      <c r="G17" s="21">
        <v>28737.22</v>
      </c>
      <c r="H17" s="21"/>
    </row>
    <row r="18" spans="1:8" ht="16.5" thickTop="1" thickBot="1" x14ac:dyDescent="0.3">
      <c r="A18" s="3" t="s">
        <v>13</v>
      </c>
      <c r="B18" s="17"/>
      <c r="C18" s="17"/>
      <c r="D18" s="17"/>
      <c r="E18" s="17"/>
      <c r="F18" s="23">
        <f>F19+F24</f>
        <v>15326552.789999999</v>
      </c>
      <c r="G18" s="23">
        <f>G19+G24</f>
        <v>1921797.2</v>
      </c>
      <c r="H18" s="23">
        <f t="shared" si="2"/>
        <v>12.539004865163813</v>
      </c>
    </row>
    <row r="19" spans="1:8" ht="39" thickTop="1" x14ac:dyDescent="0.25">
      <c r="A19" s="18" t="s">
        <v>17</v>
      </c>
      <c r="B19" s="7">
        <v>901</v>
      </c>
      <c r="C19" s="8" t="s">
        <v>10</v>
      </c>
      <c r="D19" s="9" t="s">
        <v>20</v>
      </c>
      <c r="E19" s="7">
        <v>540</v>
      </c>
      <c r="F19" s="22">
        <f>F21+F22+F23</f>
        <v>8671024.0700000003</v>
      </c>
      <c r="G19" s="22">
        <f>G21+G22+G23</f>
        <v>1921797.2</v>
      </c>
      <c r="H19" s="22">
        <f t="shared" si="2"/>
        <v>22.163439802330061</v>
      </c>
    </row>
    <row r="20" spans="1:8" x14ac:dyDescent="0.25">
      <c r="A20" s="6" t="s">
        <v>22</v>
      </c>
      <c r="B20" s="7"/>
      <c r="C20" s="8"/>
      <c r="D20" s="9"/>
      <c r="E20" s="7"/>
      <c r="F20" s="22"/>
      <c r="G20" s="22"/>
      <c r="H20" s="22"/>
    </row>
    <row r="21" spans="1:8" x14ac:dyDescent="0.25">
      <c r="A21" s="6" t="s">
        <v>23</v>
      </c>
      <c r="B21" s="7">
        <v>901</v>
      </c>
      <c r="C21" s="8" t="s">
        <v>10</v>
      </c>
      <c r="D21" s="9" t="s">
        <v>20</v>
      </c>
      <c r="E21" s="7">
        <v>540</v>
      </c>
      <c r="F21" s="22">
        <v>3262066.04</v>
      </c>
      <c r="G21" s="22">
        <v>854150</v>
      </c>
      <c r="H21" s="22"/>
    </row>
    <row r="22" spans="1:8" x14ac:dyDescent="0.25">
      <c r="A22" s="6" t="s">
        <v>25</v>
      </c>
      <c r="B22" s="7">
        <v>901</v>
      </c>
      <c r="C22" s="8" t="s">
        <v>10</v>
      </c>
      <c r="D22" s="9" t="s">
        <v>20</v>
      </c>
      <c r="E22" s="7">
        <v>540</v>
      </c>
      <c r="F22" s="22">
        <v>3431503.17</v>
      </c>
      <c r="G22" s="22">
        <v>869647.2</v>
      </c>
      <c r="H22" s="22"/>
    </row>
    <row r="23" spans="1:8" x14ac:dyDescent="0.25">
      <c r="A23" s="6" t="s">
        <v>24</v>
      </c>
      <c r="B23" s="7">
        <v>901</v>
      </c>
      <c r="C23" s="8" t="s">
        <v>10</v>
      </c>
      <c r="D23" s="9" t="s">
        <v>20</v>
      </c>
      <c r="E23" s="7">
        <v>540</v>
      </c>
      <c r="F23" s="22">
        <v>1977454.86</v>
      </c>
      <c r="G23" s="22">
        <v>198000</v>
      </c>
      <c r="H23" s="22"/>
    </row>
    <row r="24" spans="1:8" ht="38.25" x14ac:dyDescent="0.25">
      <c r="A24" s="18" t="s">
        <v>17</v>
      </c>
      <c r="B24" s="7">
        <v>901</v>
      </c>
      <c r="C24" s="8" t="s">
        <v>10</v>
      </c>
      <c r="D24" s="9" t="s">
        <v>21</v>
      </c>
      <c r="E24" s="7">
        <v>540</v>
      </c>
      <c r="F24" s="22">
        <f>F26+F27+F28</f>
        <v>6655528.7199999997</v>
      </c>
      <c r="G24" s="22">
        <f>G26+G27+G28</f>
        <v>0</v>
      </c>
      <c r="H24" s="22">
        <f t="shared" ref="H24" si="3">G24/F24*100</f>
        <v>0</v>
      </c>
    </row>
    <row r="25" spans="1:8" x14ac:dyDescent="0.25">
      <c r="A25" s="6" t="s">
        <v>22</v>
      </c>
      <c r="B25" s="7"/>
      <c r="C25" s="8"/>
      <c r="D25" s="9"/>
      <c r="E25" s="7"/>
      <c r="F25" s="22"/>
      <c r="G25" s="22"/>
      <c r="H25" s="22"/>
    </row>
    <row r="26" spans="1:8" x14ac:dyDescent="0.25">
      <c r="A26" s="6" t="s">
        <v>23</v>
      </c>
      <c r="B26" s="7">
        <v>901</v>
      </c>
      <c r="C26" s="8" t="s">
        <v>10</v>
      </c>
      <c r="D26" s="9" t="s">
        <v>21</v>
      </c>
      <c r="E26" s="7">
        <v>540</v>
      </c>
      <c r="F26" s="22">
        <v>1388588</v>
      </c>
      <c r="G26" s="22">
        <v>0</v>
      </c>
      <c r="H26" s="22"/>
    </row>
    <row r="27" spans="1:8" x14ac:dyDescent="0.25">
      <c r="A27" s="6" t="s">
        <v>25</v>
      </c>
      <c r="B27" s="7">
        <v>901</v>
      </c>
      <c r="C27" s="8" t="s">
        <v>10</v>
      </c>
      <c r="D27" s="9" t="s">
        <v>21</v>
      </c>
      <c r="E27" s="7">
        <v>540</v>
      </c>
      <c r="F27" s="22">
        <v>3369096</v>
      </c>
      <c r="G27" s="22">
        <v>0</v>
      </c>
      <c r="H27" s="22"/>
    </row>
    <row r="28" spans="1:8" x14ac:dyDescent="0.25">
      <c r="A28" s="6" t="s">
        <v>24</v>
      </c>
      <c r="B28" s="7">
        <v>901</v>
      </c>
      <c r="C28" s="8" t="s">
        <v>10</v>
      </c>
      <c r="D28" s="9" t="s">
        <v>21</v>
      </c>
      <c r="E28" s="7">
        <v>540</v>
      </c>
      <c r="F28" s="22">
        <v>1897844.72</v>
      </c>
      <c r="G28" s="22">
        <v>0</v>
      </c>
      <c r="H28" s="22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2023-04-12T13:09:59Z</cp:lastPrinted>
  <dcterms:created xsi:type="dcterms:W3CDTF">2021-04-28T07:05:30Z</dcterms:created>
  <dcterms:modified xsi:type="dcterms:W3CDTF">2023-04-12T13:43:43Z</dcterms:modified>
</cp:coreProperties>
</file>