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 l="1"/>
  <c r="G40" i="1"/>
  <c r="G31" i="1"/>
  <c r="G30" i="1"/>
  <c r="G12" i="1"/>
  <c r="G20" i="1" l="1"/>
  <c r="G21" i="1" l="1"/>
  <c r="G8" i="1"/>
  <c r="G47" i="1"/>
  <c r="G48" i="1"/>
  <c r="G44" i="1"/>
  <c r="G46" i="1"/>
  <c r="G38" i="1"/>
  <c r="G32" i="1"/>
  <c r="G26" i="1"/>
  <c r="G18" i="1"/>
  <c r="G16" i="1"/>
  <c r="G28" i="1" l="1"/>
  <c r="G50" i="1" l="1"/>
  <c r="G35" i="1" l="1"/>
  <c r="G9" i="1"/>
  <c r="G10" i="1"/>
  <c r="G11" i="1"/>
  <c r="G13" i="1"/>
  <c r="G14" i="1"/>
  <c r="G15" i="1"/>
  <c r="G17" i="1"/>
  <c r="G19" i="1"/>
  <c r="G22" i="1"/>
  <c r="G23" i="1"/>
  <c r="G24" i="1"/>
  <c r="G25" i="1"/>
  <c r="G27" i="1"/>
  <c r="G33" i="1"/>
  <c r="G34" i="1"/>
  <c r="G36" i="1"/>
  <c r="G37" i="1"/>
  <c r="G39" i="1"/>
  <c r="G41" i="1"/>
  <c r="G42" i="1"/>
  <c r="G43" i="1"/>
</calcChain>
</file>

<file path=xl/sharedStrings.xml><?xml version="1.0" encoding="utf-8"?>
<sst xmlns="http://schemas.openxmlformats.org/spreadsheetml/2006/main" count="148" uniqueCount="77">
  <si>
    <t>Наименование показателя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</si>
  <si>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</si>
  <si>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</si>
  <si>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</si>
  <si>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</si>
  <si>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</si>
  <si>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</si>
  <si>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</si>
  <si>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</si>
  <si>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</si>
  <si>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</si>
  <si>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</si>
  <si>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</si>
  <si>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</si>
  <si>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</si>
  <si>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</si>
  <si>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</si>
  <si>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</si>
  <si>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</si>
  <si>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</si>
  <si>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</si>
  <si>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</si>
  <si>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</si>
  <si>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</si>
  <si>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</si>
  <si>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</si>
  <si>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</si>
  <si>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</si>
  <si>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</si>
  <si>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</si>
  <si>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</si>
  <si>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</si>
  <si>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</si>
  <si>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</si>
  <si>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</si>
  <si>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</si>
  <si>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(руб.)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</si>
  <si>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</si>
  <si>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</si>
  <si>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</si>
  <si>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</si>
  <si>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</si>
  <si>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</si>
  <si>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</si>
  <si>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</si>
  <si>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</si>
  <si>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</si>
  <si>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</si>
  <si>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</si>
  <si>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</si>
  <si>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</si>
  <si>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Рз</t>
  </si>
  <si>
    <t>Пр</t>
  </si>
  <si>
    <t>Причины отклонения от первоначального плана</t>
  </si>
  <si>
    <t>Процент исполнения</t>
  </si>
  <si>
    <t>Резервные фонды</t>
  </si>
  <si>
    <t>Массовый спорт</t>
  </si>
  <si>
    <t>Судебная система</t>
  </si>
  <si>
    <t>Утверждение ассигнований не в полном объеме от потребности</t>
  </si>
  <si>
    <t xml:space="preserve"> Расходы произведены исходя из фактической потребности</t>
  </si>
  <si>
    <t>Сведения о фактически произведенных расходах по разделам и подразделам классификации расходов бюджета Жирятинского муниципального района Брянской области в сравнении с первоначально утвержденным Решением о бюджете значениями</t>
  </si>
  <si>
    <t xml:space="preserve">  Гражданская оборона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</si>
  <si>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</si>
  <si>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  ОХРАНА ОКРУЖАЮЩЕЙ СРЕДЫ</t>
  </si>
  <si>
    <t xml:space="preserve">    Другие вопросы в области охраны окружающей среды</t>
  </si>
  <si>
    <t>Увеличение ассигнований в связи с необходимостью перечисления прочих межбюджетных трансфертов общего характера бюджетам сельским поселениям</t>
  </si>
  <si>
    <t>Сумма                                      на 2023 год                                        Решение  от 12.12.2022 № 6-253 (первоначальный)</t>
  </si>
  <si>
    <t>Физическая культура</t>
  </si>
  <si>
    <t>Утверждено на 2023 год Решение от 25.12.2023 г. №6-341</t>
  </si>
  <si>
    <t>Благоустройство</t>
  </si>
  <si>
    <t xml:space="preserve"> Расходы произведены исходя из фактической потребности в связи с увеличением фонда оплаты труда</t>
  </si>
  <si>
    <t xml:space="preserve"> Расходы произведены исходя из фактической потребности в связи с увеличением фонда оплаты труда работников муниципальных учреждений, закупке товаров, работ и услуг.</t>
  </si>
  <si>
    <t xml:space="preserve"> Расходы произведены исходя из фактической потребности в связи с увеличением фонда оплаты труда работников муниципальных учреждений, закупке товаров, работ и услуг</t>
  </si>
  <si>
    <t xml:space="preserve"> Расходы произведены исходя из фактической потребности в связи с увеличением фонда оплаты труда работников муниципального учреждения, закупке товаров, работ и услуг, а также использования ассигнований резервного фонда администрации района</t>
  </si>
  <si>
    <t>Увеличение ассигнований за счет остатков средств (акцизы на нефтепродукты) на 01.01.2023 г.</t>
  </si>
  <si>
    <t>Увеличение ассигнований в связи с ростом числа получателей выплат</t>
  </si>
  <si>
    <t xml:space="preserve">Выделение дополнительных средств из областного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</si>
</sst>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0000"/>
      <name val="Arial Cyr"/>
      <family val="2"/>
    </font>
    <font>
      <b/>
      <sz val="10"/>
      <color rgb="FF000000"/>
      <name val="Arial Cyr"/>
      <charset val="204"/>
    </font>
    <font>
      <b/>
      <sz val="10"/>
      <color rgb="FFFF0000"/>
      <name val="Arial Cyr"/>
      <family val="2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  <xf numFmtId="0" fontId="9" fillId="2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49" fontId="3" fillId="0" borderId="3" xfId="16" applyProtection="1">
      <alignment horizontal="center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10" fontId="6" fillId="0" borderId="3" xfId="16" applyNumberFormat="1" applyFont="1" applyProtection="1">
      <alignment horizontal="center" vertical="top" shrinkToFit="1"/>
    </xf>
    <xf numFmtId="4" fontId="8" fillId="6" borderId="3" xfId="26" applyFont="1" applyFill="1" applyProtection="1">
      <alignment horizontal="right" vertical="top" shrinkToFit="1"/>
    </xf>
    <xf numFmtId="0" fontId="10" fillId="0" borderId="3" xfId="25" applyNumberFormat="1" applyFont="1" applyProtection="1">
      <alignment vertical="top" wrapText="1"/>
    </xf>
    <xf numFmtId="0" fontId="11" fillId="2" borderId="10" xfId="32" applyFont="1" applyFill="1" applyBorder="1" applyAlignment="1">
      <alignment horizontal="justify" vertical="top" wrapText="1"/>
    </xf>
    <xf numFmtId="4" fontId="6" fillId="7" borderId="3" xfId="16" applyNumberFormat="1" applyFont="1" applyFill="1" applyProtection="1">
      <alignment horizontal="center" vertical="top" shrinkToFit="1"/>
    </xf>
    <xf numFmtId="4" fontId="13" fillId="7" borderId="3" xfId="16" applyNumberFormat="1" applyFont="1" applyFill="1" applyProtection="1">
      <alignment horizontal="center" vertical="top" shrinkToFit="1"/>
    </xf>
    <xf numFmtId="4" fontId="13" fillId="0" borderId="3" xfId="16" applyNumberFormat="1" applyFont="1" applyProtection="1">
      <alignment horizontal="center" vertical="top" shrinkToFit="1"/>
    </xf>
    <xf numFmtId="10" fontId="13" fillId="0" borderId="3" xfId="16" applyNumberFormat="1" applyFont="1" applyProtection="1">
      <alignment horizontal="center" vertical="top" shrinkToFit="1"/>
    </xf>
    <xf numFmtId="10" fontId="13" fillId="0" borderId="8" xfId="16" applyNumberFormat="1" applyFont="1" applyBorder="1" applyProtection="1">
      <alignment horizontal="center" vertical="top" shrinkToFit="1"/>
    </xf>
    <xf numFmtId="0" fontId="16" fillId="6" borderId="3" xfId="26" applyNumberFormat="1" applyFont="1" applyFill="1" applyAlignment="1" applyProtection="1">
      <alignment horizontal="left" vertical="top" wrapText="1" shrinkToFit="1"/>
    </xf>
    <xf numFmtId="0" fontId="17" fillId="6" borderId="3" xfId="26" applyNumberFormat="1" applyFont="1" applyFill="1" applyAlignment="1" applyProtection="1">
      <alignment horizontal="left" vertical="top" wrapText="1" shrinkToFit="1"/>
    </xf>
    <xf numFmtId="0" fontId="18" fillId="6" borderId="3" xfId="26" applyNumberFormat="1" applyFont="1" applyFill="1" applyAlignment="1" applyProtection="1">
      <alignment horizontal="right" vertical="top" wrapText="1" shrinkToFit="1"/>
    </xf>
    <xf numFmtId="0" fontId="18" fillId="6" borderId="9" xfId="26" applyNumberFormat="1" applyFont="1" applyFill="1" applyBorder="1" applyAlignment="1" applyProtection="1">
      <alignment horizontal="right" vertical="top" wrapText="1" shrinkToFit="1"/>
    </xf>
    <xf numFmtId="4" fontId="19" fillId="5" borderId="3" xfId="26" applyFont="1" applyProtection="1">
      <alignment horizontal="right" vertical="top" shrinkToFit="1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15" fillId="0" borderId="3" xfId="13" applyNumberFormat="1" applyFont="1" applyProtection="1">
      <alignment horizontal="center" vertical="center" wrapText="1"/>
      <protection locked="0"/>
    </xf>
    <xf numFmtId="0" fontId="15" fillId="0" borderId="3" xfId="13" applyFont="1">
      <alignment horizontal="center" vertical="center" wrapText="1"/>
    </xf>
    <xf numFmtId="0" fontId="7" fillId="0" borderId="3" xfId="13" applyNumberFormat="1" applyFont="1" applyProtection="1">
      <alignment horizontal="center" vertical="center" wrapText="1"/>
      <protection locked="0"/>
    </xf>
    <xf numFmtId="0" fontId="7" fillId="0" borderId="3" xfId="13" applyFo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2" fillId="0" borderId="6" xfId="13" applyNumberFormat="1" applyFont="1" applyBorder="1" applyAlignment="1" applyProtection="1">
      <alignment horizontal="center" vertical="center" wrapText="1"/>
      <protection locked="0"/>
    </xf>
    <xf numFmtId="0" fontId="12" fillId="0" borderId="7" xfId="13" applyNumberFormat="1" applyFont="1" applyBorder="1" applyAlignment="1" applyProtection="1">
      <alignment horizontal="center" vertical="center" wrapText="1"/>
      <protection locked="0"/>
    </xf>
    <xf numFmtId="0" fontId="15" fillId="0" borderId="6" xfId="13" applyNumberFormat="1" applyFont="1" applyBorder="1" applyAlignment="1" applyProtection="1">
      <alignment horizontal="center" vertical="center" wrapText="1"/>
      <protection locked="0"/>
    </xf>
    <xf numFmtId="0" fontId="15" fillId="0" borderId="7" xfId="13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right"/>
    </xf>
    <xf numFmtId="4" fontId="14" fillId="8" borderId="3" xfId="21" applyFont="1" applyFill="1" applyProtection="1">
      <alignment horizontal="right" vertical="top" shrinkToFit="1"/>
    </xf>
    <xf numFmtId="4" fontId="14" fillId="8" borderId="3" xfId="16" applyNumberFormat="1" applyFont="1" applyFill="1" applyProtection="1">
      <alignment horizontal="center" vertical="top" shrinkToFit="1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51"/>
  <sheetViews>
    <sheetView showGridLines="0" tabSelected="1" zoomScale="80" zoomScaleNormal="80" workbookViewId="0">
      <pane ySplit="7" topLeftCell="A8" activePane="bottomLeft" state="frozen"/>
      <selection pane="bottomLeft" activeCell="N47" sqref="N47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4" width="17.140625" style="1" customWidth="1"/>
    <col min="5" max="5" width="16.42578125" style="1" customWidth="1"/>
    <col min="6" max="6" width="15.5703125" style="1" customWidth="1"/>
    <col min="7" max="7" width="13.42578125" style="1" customWidth="1"/>
    <col min="8" max="8" width="30" style="1" customWidth="1"/>
    <col min="9" max="16384" width="9.140625" style="1"/>
  </cols>
  <sheetData>
    <row r="1" spans="1:8" ht="15" customHeight="1" x14ac:dyDescent="0.25">
      <c r="A1" s="4"/>
      <c r="B1" s="4"/>
      <c r="C1" s="4"/>
      <c r="D1" s="6"/>
      <c r="E1" s="6"/>
      <c r="F1" s="6"/>
      <c r="G1" s="6"/>
      <c r="H1" s="4"/>
    </row>
    <row r="2" spans="1:8" ht="51" customHeight="1" x14ac:dyDescent="0.25">
      <c r="A2" s="27" t="s">
        <v>60</v>
      </c>
      <c r="B2" s="27"/>
      <c r="C2" s="27"/>
      <c r="D2" s="27"/>
      <c r="E2" s="27"/>
      <c r="F2" s="27"/>
      <c r="G2" s="27"/>
      <c r="H2" s="27"/>
    </row>
    <row r="3" spans="1:8" ht="15" customHeight="1" x14ac:dyDescent="0.25">
      <c r="A3" s="28"/>
      <c r="B3" s="28"/>
      <c r="C3" s="28"/>
      <c r="D3" s="28"/>
      <c r="E3" s="28"/>
      <c r="F3" s="28"/>
      <c r="G3" s="28"/>
      <c r="H3" s="28"/>
    </row>
    <row r="4" spans="1:8" ht="8.25" customHeight="1" x14ac:dyDescent="0.25">
      <c r="A4" s="5"/>
      <c r="B4" s="5"/>
      <c r="C4" s="5"/>
      <c r="D4" s="5"/>
      <c r="E4" s="5"/>
      <c r="F4" s="5"/>
      <c r="G4" s="5"/>
      <c r="H4" s="5"/>
    </row>
    <row r="5" spans="1:8" ht="15" customHeight="1" x14ac:dyDescent="0.25">
      <c r="A5" s="33" t="s">
        <v>36</v>
      </c>
      <c r="B5" s="33"/>
      <c r="C5" s="33"/>
      <c r="D5" s="33"/>
      <c r="E5" s="33"/>
      <c r="F5" s="33"/>
      <c r="G5" s="33"/>
      <c r="H5" s="33"/>
    </row>
    <row r="6" spans="1:8" ht="23.25" customHeight="1" x14ac:dyDescent="0.25">
      <c r="A6" s="25" t="s">
        <v>0</v>
      </c>
      <c r="B6" s="25" t="s">
        <v>51</v>
      </c>
      <c r="C6" s="25" t="s">
        <v>52</v>
      </c>
      <c r="D6" s="29" t="s">
        <v>66</v>
      </c>
      <c r="E6" s="29" t="s">
        <v>68</v>
      </c>
      <c r="F6" s="23" t="s">
        <v>1</v>
      </c>
      <c r="G6" s="31" t="s">
        <v>54</v>
      </c>
      <c r="H6" s="23" t="s">
        <v>53</v>
      </c>
    </row>
    <row r="7" spans="1:8" ht="57" customHeight="1" x14ac:dyDescent="0.25">
      <c r="A7" s="26"/>
      <c r="B7" s="26"/>
      <c r="C7" s="26"/>
      <c r="D7" s="30"/>
      <c r="E7" s="30"/>
      <c r="F7" s="24"/>
      <c r="G7" s="32"/>
      <c r="H7" s="24"/>
    </row>
    <row r="8" spans="1:8" ht="15.75" x14ac:dyDescent="0.25">
      <c r="A8" s="9" t="s">
        <v>2</v>
      </c>
      <c r="B8" s="3" t="s">
        <v>37</v>
      </c>
      <c r="C8" s="3"/>
      <c r="D8" s="12">
        <v>28683268</v>
      </c>
      <c r="E8" s="13">
        <v>30304941.559999999</v>
      </c>
      <c r="F8" s="20">
        <v>29348211.300000001</v>
      </c>
      <c r="G8" s="14">
        <f>F8/D8</f>
        <v>1.0231822712809433</v>
      </c>
      <c r="H8" s="8"/>
    </row>
    <row r="9" spans="1:8" ht="72" customHeight="1" outlineLevel="1" x14ac:dyDescent="0.25">
      <c r="A9" s="9" t="s">
        <v>3</v>
      </c>
      <c r="B9" s="3" t="s">
        <v>37</v>
      </c>
      <c r="C9" s="3" t="s">
        <v>38</v>
      </c>
      <c r="D9" s="12">
        <v>917491</v>
      </c>
      <c r="E9" s="13">
        <v>926694</v>
      </c>
      <c r="F9" s="20">
        <v>926694</v>
      </c>
      <c r="G9" s="14">
        <f t="shared" ref="G9:G48" si="0">F9/D9</f>
        <v>1.0100306161041361</v>
      </c>
      <c r="H9" s="16" t="s">
        <v>70</v>
      </c>
    </row>
    <row r="10" spans="1:8" ht="81" customHeight="1" outlineLevel="1" x14ac:dyDescent="0.25">
      <c r="A10" s="9" t="s">
        <v>4</v>
      </c>
      <c r="B10" s="3" t="s">
        <v>37</v>
      </c>
      <c r="C10" s="3" t="s">
        <v>39</v>
      </c>
      <c r="D10" s="12">
        <v>448997</v>
      </c>
      <c r="E10" s="13">
        <v>453658</v>
      </c>
      <c r="F10" s="20">
        <v>452694.65</v>
      </c>
      <c r="G10" s="14">
        <f t="shared" si="0"/>
        <v>1.0082353556927999</v>
      </c>
      <c r="H10" s="16" t="s">
        <v>70</v>
      </c>
    </row>
    <row r="11" spans="1:8" ht="127.5" customHeight="1" outlineLevel="1" x14ac:dyDescent="0.25">
      <c r="A11" s="9" t="s">
        <v>5</v>
      </c>
      <c r="B11" s="3" t="s">
        <v>37</v>
      </c>
      <c r="C11" s="3" t="s">
        <v>40</v>
      </c>
      <c r="D11" s="12">
        <v>18308178</v>
      </c>
      <c r="E11" s="13">
        <v>19433965</v>
      </c>
      <c r="F11" s="20">
        <v>18679000.530000001</v>
      </c>
      <c r="G11" s="14">
        <f t="shared" si="0"/>
        <v>1.0202544748035551</v>
      </c>
      <c r="H11" s="16" t="s">
        <v>72</v>
      </c>
    </row>
    <row r="12" spans="1:8" ht="41.25" customHeight="1" outlineLevel="1" x14ac:dyDescent="0.25">
      <c r="A12" s="9" t="s">
        <v>57</v>
      </c>
      <c r="B12" s="3" t="s">
        <v>37</v>
      </c>
      <c r="C12" s="3" t="s">
        <v>41</v>
      </c>
      <c r="D12" s="12">
        <v>767</v>
      </c>
      <c r="E12" s="13">
        <v>767</v>
      </c>
      <c r="F12" s="20">
        <v>767</v>
      </c>
      <c r="G12" s="14">
        <f t="shared" si="0"/>
        <v>1</v>
      </c>
      <c r="H12" s="17"/>
    </row>
    <row r="13" spans="1:8" ht="108.75" customHeight="1" outlineLevel="1" x14ac:dyDescent="0.25">
      <c r="A13" s="9" t="s">
        <v>6</v>
      </c>
      <c r="B13" s="3" t="s">
        <v>37</v>
      </c>
      <c r="C13" s="3" t="s">
        <v>47</v>
      </c>
      <c r="D13" s="12">
        <v>4962165</v>
      </c>
      <c r="E13" s="13">
        <v>5238520</v>
      </c>
      <c r="F13" s="20">
        <v>5228307.26</v>
      </c>
      <c r="G13" s="14">
        <f t="shared" si="0"/>
        <v>1.0536343027690533</v>
      </c>
      <c r="H13" s="16" t="s">
        <v>71</v>
      </c>
    </row>
    <row r="14" spans="1:8" ht="15" customHeight="1" outlineLevel="1" x14ac:dyDescent="0.25">
      <c r="A14" s="9" t="s">
        <v>55</v>
      </c>
      <c r="B14" s="3" t="s">
        <v>37</v>
      </c>
      <c r="C14" s="3" t="s">
        <v>45</v>
      </c>
      <c r="D14" s="12">
        <v>100000</v>
      </c>
      <c r="E14" s="13">
        <v>49400</v>
      </c>
      <c r="F14" s="20">
        <v>0</v>
      </c>
      <c r="G14" s="14">
        <f t="shared" si="0"/>
        <v>0</v>
      </c>
      <c r="H14" s="18"/>
    </row>
    <row r="15" spans="1:8" ht="83.25" customHeight="1" outlineLevel="1" x14ac:dyDescent="0.25">
      <c r="A15" s="9" t="s">
        <v>7</v>
      </c>
      <c r="B15" s="3" t="s">
        <v>37</v>
      </c>
      <c r="C15" s="3" t="s">
        <v>48</v>
      </c>
      <c r="D15" s="12">
        <v>3945670</v>
      </c>
      <c r="E15" s="13">
        <v>4201937.5599999996</v>
      </c>
      <c r="F15" s="20">
        <v>4060747.86</v>
      </c>
      <c r="G15" s="14">
        <f t="shared" si="0"/>
        <v>1.0291656068551094</v>
      </c>
      <c r="H15" s="16" t="s">
        <v>70</v>
      </c>
    </row>
    <row r="16" spans="1:8" ht="15.75" x14ac:dyDescent="0.25">
      <c r="A16" s="9" t="s">
        <v>8</v>
      </c>
      <c r="B16" s="3" t="s">
        <v>38</v>
      </c>
      <c r="C16" s="3"/>
      <c r="D16" s="12">
        <v>804642.22</v>
      </c>
      <c r="E16" s="13">
        <v>804642.22</v>
      </c>
      <c r="F16" s="20">
        <v>804642.22</v>
      </c>
      <c r="G16" s="14">
        <f t="shared" si="0"/>
        <v>1</v>
      </c>
      <c r="H16" s="18"/>
    </row>
    <row r="17" spans="1:8" ht="68.25" customHeight="1" outlineLevel="1" x14ac:dyDescent="0.25">
      <c r="A17" s="9" t="s">
        <v>9</v>
      </c>
      <c r="B17" s="3" t="s">
        <v>38</v>
      </c>
      <c r="C17" s="3" t="s">
        <v>39</v>
      </c>
      <c r="D17" s="12">
        <v>804642.22</v>
      </c>
      <c r="E17" s="13">
        <v>804642.22</v>
      </c>
      <c r="F17" s="20">
        <v>804642.22</v>
      </c>
      <c r="G17" s="14">
        <f t="shared" si="0"/>
        <v>1</v>
      </c>
      <c r="H17" s="17"/>
    </row>
    <row r="18" spans="1:8" ht="48" customHeight="1" x14ac:dyDescent="0.25">
      <c r="A18" s="9" t="s">
        <v>10</v>
      </c>
      <c r="B18" s="3" t="s">
        <v>39</v>
      </c>
      <c r="C18" s="3"/>
      <c r="D18" s="12">
        <v>3786635</v>
      </c>
      <c r="E18" s="13">
        <v>4167305</v>
      </c>
      <c r="F18" s="20">
        <v>4132831.72</v>
      </c>
      <c r="G18" s="14">
        <f t="shared" si="0"/>
        <v>1.0914259547064875</v>
      </c>
      <c r="H18" s="18"/>
    </row>
    <row r="19" spans="1:8" ht="87" customHeight="1" outlineLevel="1" x14ac:dyDescent="0.25">
      <c r="A19" s="10" t="s">
        <v>61</v>
      </c>
      <c r="B19" s="3" t="s">
        <v>39</v>
      </c>
      <c r="C19" s="3" t="s">
        <v>49</v>
      </c>
      <c r="D19" s="12">
        <v>10000</v>
      </c>
      <c r="E19" s="13">
        <v>10000</v>
      </c>
      <c r="F19" s="20">
        <v>0</v>
      </c>
      <c r="G19" s="14">
        <f t="shared" si="0"/>
        <v>0</v>
      </c>
      <c r="H19" s="17"/>
    </row>
    <row r="20" spans="1:8" ht="126" customHeight="1" outlineLevel="1" x14ac:dyDescent="0.25">
      <c r="A20" s="10" t="s">
        <v>62</v>
      </c>
      <c r="B20" s="3" t="s">
        <v>39</v>
      </c>
      <c r="C20" s="3" t="s">
        <v>44</v>
      </c>
      <c r="D20" s="12">
        <v>3776635</v>
      </c>
      <c r="E20" s="13">
        <v>4157305</v>
      </c>
      <c r="F20" s="20">
        <v>4132831.72</v>
      </c>
      <c r="G20" s="14">
        <f t="shared" si="0"/>
        <v>1.0943158976178531</v>
      </c>
      <c r="H20" s="16" t="s">
        <v>73</v>
      </c>
    </row>
    <row r="21" spans="1:8" ht="15.75" x14ac:dyDescent="0.25">
      <c r="A21" s="9" t="s">
        <v>11</v>
      </c>
      <c r="B21" s="3" t="s">
        <v>40</v>
      </c>
      <c r="C21" s="3"/>
      <c r="D21" s="12">
        <v>15356876.800000001</v>
      </c>
      <c r="E21" s="13">
        <v>17287905.59</v>
      </c>
      <c r="F21" s="20">
        <v>15747326.15</v>
      </c>
      <c r="G21" s="14">
        <f t="shared" si="0"/>
        <v>1.0254250493173196</v>
      </c>
      <c r="H21" s="18"/>
    </row>
    <row r="22" spans="1:8" ht="64.5" customHeight="1" outlineLevel="1" x14ac:dyDescent="0.25">
      <c r="A22" s="9" t="s">
        <v>12</v>
      </c>
      <c r="B22" s="3" t="s">
        <v>40</v>
      </c>
      <c r="C22" s="3" t="s">
        <v>41</v>
      </c>
      <c r="D22" s="12">
        <v>980182.8</v>
      </c>
      <c r="E22" s="13">
        <v>990352.8</v>
      </c>
      <c r="F22" s="20">
        <v>96336.19</v>
      </c>
      <c r="G22" s="14">
        <f t="shared" si="0"/>
        <v>9.8283901737512627E-2</v>
      </c>
      <c r="H22" s="16" t="s">
        <v>59</v>
      </c>
    </row>
    <row r="23" spans="1:8" ht="76.5" customHeight="1" outlineLevel="1" x14ac:dyDescent="0.25">
      <c r="A23" s="9" t="s">
        <v>13</v>
      </c>
      <c r="B23" s="3" t="s">
        <v>40</v>
      </c>
      <c r="C23" s="3" t="s">
        <v>43</v>
      </c>
      <c r="D23" s="12">
        <v>365000</v>
      </c>
      <c r="E23" s="13">
        <v>365000</v>
      </c>
      <c r="F23" s="20">
        <v>365000</v>
      </c>
      <c r="G23" s="14">
        <f t="shared" si="0"/>
        <v>1</v>
      </c>
      <c r="H23" s="17"/>
    </row>
    <row r="24" spans="1:8" ht="69" customHeight="1" outlineLevel="1" x14ac:dyDescent="0.25">
      <c r="A24" s="9" t="s">
        <v>14</v>
      </c>
      <c r="B24" s="3" t="s">
        <v>40</v>
      </c>
      <c r="C24" s="3" t="s">
        <v>49</v>
      </c>
      <c r="D24" s="12">
        <v>13821694</v>
      </c>
      <c r="E24" s="13">
        <v>15774552.789999999</v>
      </c>
      <c r="F24" s="20">
        <v>15171989.960000001</v>
      </c>
      <c r="G24" s="14">
        <f t="shared" si="0"/>
        <v>1.097693955603416</v>
      </c>
      <c r="H24" s="16" t="s">
        <v>74</v>
      </c>
    </row>
    <row r="25" spans="1:8" ht="50.25" customHeight="1" outlineLevel="1" x14ac:dyDescent="0.25">
      <c r="A25" s="9" t="s">
        <v>15</v>
      </c>
      <c r="B25" s="3" t="s">
        <v>40</v>
      </c>
      <c r="C25" s="3" t="s">
        <v>50</v>
      </c>
      <c r="D25" s="12">
        <v>190000</v>
      </c>
      <c r="E25" s="13">
        <v>158000</v>
      </c>
      <c r="F25" s="20">
        <v>114000</v>
      </c>
      <c r="G25" s="14">
        <f t="shared" si="0"/>
        <v>0.6</v>
      </c>
      <c r="H25" s="16" t="s">
        <v>59</v>
      </c>
    </row>
    <row r="26" spans="1:8" ht="15" customHeight="1" x14ac:dyDescent="0.25">
      <c r="A26" s="9" t="s">
        <v>16</v>
      </c>
      <c r="B26" s="3" t="s">
        <v>41</v>
      </c>
      <c r="C26" s="3"/>
      <c r="D26" s="12">
        <v>2058141</v>
      </c>
      <c r="E26" s="13">
        <v>2042141</v>
      </c>
      <c r="F26" s="20">
        <v>2008819</v>
      </c>
      <c r="G26" s="14">
        <f t="shared" si="0"/>
        <v>0.97603565547744298</v>
      </c>
      <c r="H26" s="18"/>
    </row>
    <row r="27" spans="1:8" ht="42" customHeight="1" outlineLevel="1" x14ac:dyDescent="0.25">
      <c r="A27" s="9" t="s">
        <v>17</v>
      </c>
      <c r="B27" s="3" t="s">
        <v>41</v>
      </c>
      <c r="C27" s="3" t="s">
        <v>37</v>
      </c>
      <c r="D27" s="12">
        <v>158141</v>
      </c>
      <c r="E27" s="13">
        <v>158141</v>
      </c>
      <c r="F27" s="20">
        <v>156551.09</v>
      </c>
      <c r="G27" s="14">
        <f t="shared" si="0"/>
        <v>0.98994625049797336</v>
      </c>
      <c r="H27" s="16" t="s">
        <v>59</v>
      </c>
    </row>
    <row r="28" spans="1:8" ht="45" customHeight="1" outlineLevel="1" x14ac:dyDescent="0.25">
      <c r="A28" s="9" t="s">
        <v>18</v>
      </c>
      <c r="B28" s="3" t="s">
        <v>41</v>
      </c>
      <c r="C28" s="3" t="s">
        <v>38</v>
      </c>
      <c r="D28" s="12">
        <v>1900000</v>
      </c>
      <c r="E28" s="13">
        <v>1800000</v>
      </c>
      <c r="F28" s="20">
        <v>1800000</v>
      </c>
      <c r="G28" s="14">
        <f t="shared" si="0"/>
        <v>0.94736842105263153</v>
      </c>
      <c r="H28" s="16" t="s">
        <v>59</v>
      </c>
    </row>
    <row r="29" spans="1:8" ht="15.75" outlineLevel="1" x14ac:dyDescent="0.25">
      <c r="A29" s="9" t="s">
        <v>69</v>
      </c>
      <c r="B29" s="3" t="s">
        <v>41</v>
      </c>
      <c r="C29" s="3" t="s">
        <v>39</v>
      </c>
      <c r="D29" s="11"/>
      <c r="E29" s="13">
        <v>84000</v>
      </c>
      <c r="F29" s="20">
        <v>52268</v>
      </c>
      <c r="G29" s="14"/>
      <c r="H29" s="17"/>
    </row>
    <row r="30" spans="1:8" ht="15.75" outlineLevel="1" x14ac:dyDescent="0.25">
      <c r="A30" s="9" t="s">
        <v>63</v>
      </c>
      <c r="B30" s="3" t="s">
        <v>47</v>
      </c>
      <c r="C30" s="3"/>
      <c r="D30" s="12">
        <v>189000</v>
      </c>
      <c r="E30" s="13">
        <v>588549</v>
      </c>
      <c r="F30" s="20">
        <v>100323</v>
      </c>
      <c r="G30" s="14">
        <f t="shared" si="0"/>
        <v>0.53080952380952384</v>
      </c>
      <c r="H30" s="17"/>
    </row>
    <row r="31" spans="1:8" ht="39" customHeight="1" outlineLevel="1" x14ac:dyDescent="0.25">
      <c r="A31" s="9" t="s">
        <v>64</v>
      </c>
      <c r="B31" s="3" t="s">
        <v>47</v>
      </c>
      <c r="C31" s="3" t="s">
        <v>41</v>
      </c>
      <c r="D31" s="12">
        <v>189000</v>
      </c>
      <c r="E31" s="13">
        <v>588549</v>
      </c>
      <c r="F31" s="20">
        <v>100323</v>
      </c>
      <c r="G31" s="14">
        <f t="shared" si="0"/>
        <v>0.53080952380952384</v>
      </c>
      <c r="H31" s="16" t="s">
        <v>59</v>
      </c>
    </row>
    <row r="32" spans="1:8" ht="15.75" x14ac:dyDescent="0.25">
      <c r="A32" s="9" t="s">
        <v>19</v>
      </c>
      <c r="B32" s="3" t="s">
        <v>42</v>
      </c>
      <c r="C32" s="3"/>
      <c r="D32" s="12">
        <v>131753185.41</v>
      </c>
      <c r="E32" s="13">
        <v>136883567.43000001</v>
      </c>
      <c r="F32" s="20">
        <v>135265166.91</v>
      </c>
      <c r="G32" s="14">
        <f t="shared" si="0"/>
        <v>1.0266557615974987</v>
      </c>
      <c r="H32" s="18"/>
    </row>
    <row r="33" spans="1:8" ht="50.25" customHeight="1" outlineLevel="1" x14ac:dyDescent="0.25">
      <c r="A33" s="9" t="s">
        <v>20</v>
      </c>
      <c r="B33" s="3" t="s">
        <v>42</v>
      </c>
      <c r="C33" s="3" t="s">
        <v>37</v>
      </c>
      <c r="D33" s="12">
        <v>16963860</v>
      </c>
      <c r="E33" s="13">
        <v>17911587.41</v>
      </c>
      <c r="F33" s="20">
        <v>17742443.109999999</v>
      </c>
      <c r="G33" s="14">
        <f t="shared" si="0"/>
        <v>1.0458965771941056</v>
      </c>
      <c r="H33" s="16" t="s">
        <v>58</v>
      </c>
    </row>
    <row r="34" spans="1:8" ht="76.5" customHeight="1" outlineLevel="1" x14ac:dyDescent="0.25">
      <c r="A34" s="9" t="s">
        <v>21</v>
      </c>
      <c r="B34" s="3" t="s">
        <v>42</v>
      </c>
      <c r="C34" s="3" t="s">
        <v>38</v>
      </c>
      <c r="D34" s="12">
        <v>82743845.909999996</v>
      </c>
      <c r="E34" s="13">
        <v>86100324.519999996</v>
      </c>
      <c r="F34" s="20">
        <v>84982558.079999998</v>
      </c>
      <c r="G34" s="14">
        <f t="shared" si="0"/>
        <v>1.0270559356454743</v>
      </c>
      <c r="H34" s="16" t="s">
        <v>58</v>
      </c>
    </row>
    <row r="35" spans="1:8" ht="57" customHeight="1" outlineLevel="1" x14ac:dyDescent="0.25">
      <c r="A35" s="9" t="s">
        <v>22</v>
      </c>
      <c r="B35" s="3" t="s">
        <v>42</v>
      </c>
      <c r="C35" s="3" t="s">
        <v>39</v>
      </c>
      <c r="D35" s="12">
        <v>11430425.5</v>
      </c>
      <c r="E35" s="13">
        <v>11381508.5</v>
      </c>
      <c r="F35" s="20">
        <v>11258595.1</v>
      </c>
      <c r="G35" s="14">
        <f>F35/D35</f>
        <v>0.98496727877715484</v>
      </c>
      <c r="H35" s="16" t="s">
        <v>58</v>
      </c>
    </row>
    <row r="36" spans="1:8" ht="41.25" customHeight="1" outlineLevel="1" x14ac:dyDescent="0.25">
      <c r="A36" s="9" t="s">
        <v>23</v>
      </c>
      <c r="B36" s="3" t="s">
        <v>42</v>
      </c>
      <c r="C36" s="3" t="s">
        <v>42</v>
      </c>
      <c r="D36" s="12">
        <v>53000</v>
      </c>
      <c r="E36" s="13">
        <v>53000</v>
      </c>
      <c r="F36" s="20">
        <v>48515.7</v>
      </c>
      <c r="G36" s="14">
        <f t="shared" si="0"/>
        <v>0.91539056603773583</v>
      </c>
      <c r="H36" s="16" t="s">
        <v>59</v>
      </c>
    </row>
    <row r="37" spans="1:8" ht="45.75" customHeight="1" outlineLevel="1" x14ac:dyDescent="0.25">
      <c r="A37" s="9" t="s">
        <v>24</v>
      </c>
      <c r="B37" s="3" t="s">
        <v>42</v>
      </c>
      <c r="C37" s="3" t="s">
        <v>49</v>
      </c>
      <c r="D37" s="12">
        <v>20562054</v>
      </c>
      <c r="E37" s="13">
        <v>21437147</v>
      </c>
      <c r="F37" s="20">
        <v>21233054.920000002</v>
      </c>
      <c r="G37" s="14">
        <f t="shared" si="0"/>
        <v>1.0326329713947839</v>
      </c>
      <c r="H37" s="16" t="s">
        <v>58</v>
      </c>
    </row>
    <row r="38" spans="1:8" ht="15.75" x14ac:dyDescent="0.25">
      <c r="A38" s="9" t="s">
        <v>25</v>
      </c>
      <c r="B38" s="3" t="s">
        <v>43</v>
      </c>
      <c r="C38" s="3"/>
      <c r="D38" s="12">
        <v>13228967.15</v>
      </c>
      <c r="E38" s="13">
        <v>13387137.15</v>
      </c>
      <c r="F38" s="20">
        <v>13120872.23</v>
      </c>
      <c r="G38" s="14">
        <f t="shared" si="0"/>
        <v>0.9918289221846015</v>
      </c>
      <c r="H38" s="18"/>
    </row>
    <row r="39" spans="1:8" ht="65.25" customHeight="1" outlineLevel="1" x14ac:dyDescent="0.25">
      <c r="A39" s="9" t="s">
        <v>26</v>
      </c>
      <c r="B39" s="3" t="s">
        <v>43</v>
      </c>
      <c r="C39" s="3" t="s">
        <v>37</v>
      </c>
      <c r="D39" s="12">
        <v>13228967.15</v>
      </c>
      <c r="E39" s="13">
        <v>13387137.15</v>
      </c>
      <c r="F39" s="20">
        <v>13120872.23</v>
      </c>
      <c r="G39" s="14">
        <f t="shared" si="0"/>
        <v>0.9918289221846015</v>
      </c>
      <c r="H39" s="16" t="s">
        <v>59</v>
      </c>
    </row>
    <row r="40" spans="1:8" ht="15.75" x14ac:dyDescent="0.25">
      <c r="A40" s="9" t="s">
        <v>27</v>
      </c>
      <c r="B40" s="3" t="s">
        <v>44</v>
      </c>
      <c r="C40" s="3"/>
      <c r="D40" s="12">
        <v>9987143</v>
      </c>
      <c r="E40" s="13">
        <v>17610709</v>
      </c>
      <c r="F40" s="20">
        <v>11647277.18</v>
      </c>
      <c r="G40" s="14">
        <f t="shared" si="0"/>
        <v>1.1662271362290497</v>
      </c>
      <c r="H40" s="19"/>
    </row>
    <row r="41" spans="1:8" ht="63.75" customHeight="1" outlineLevel="1" x14ac:dyDescent="0.25">
      <c r="A41" s="9" t="s">
        <v>28</v>
      </c>
      <c r="B41" s="3" t="s">
        <v>44</v>
      </c>
      <c r="C41" s="3" t="s">
        <v>37</v>
      </c>
      <c r="D41" s="12">
        <v>1185591</v>
      </c>
      <c r="E41" s="13">
        <v>1203120</v>
      </c>
      <c r="F41" s="20">
        <v>1203120</v>
      </c>
      <c r="G41" s="15">
        <f t="shared" si="0"/>
        <v>1.0147850312628892</v>
      </c>
      <c r="H41" s="16" t="s">
        <v>75</v>
      </c>
    </row>
    <row r="42" spans="1:8" ht="45" customHeight="1" outlineLevel="1" x14ac:dyDescent="0.25">
      <c r="A42" s="9" t="s">
        <v>29</v>
      </c>
      <c r="B42" s="3" t="s">
        <v>44</v>
      </c>
      <c r="C42" s="3" t="s">
        <v>40</v>
      </c>
      <c r="D42" s="12">
        <v>8754552</v>
      </c>
      <c r="E42" s="13">
        <v>16360589</v>
      </c>
      <c r="F42" s="20">
        <v>10444157.18</v>
      </c>
      <c r="G42" s="14">
        <f t="shared" si="0"/>
        <v>1.192997332130759</v>
      </c>
      <c r="H42" s="16" t="s">
        <v>76</v>
      </c>
    </row>
    <row r="43" spans="1:8" ht="42.75" customHeight="1" outlineLevel="1" x14ac:dyDescent="0.25">
      <c r="A43" s="9" t="s">
        <v>30</v>
      </c>
      <c r="B43" s="3" t="s">
        <v>44</v>
      </c>
      <c r="C43" s="3" t="s">
        <v>47</v>
      </c>
      <c r="D43" s="12">
        <v>47000</v>
      </c>
      <c r="E43" s="13">
        <v>47000</v>
      </c>
      <c r="F43" s="20"/>
      <c r="G43" s="14">
        <f t="shared" si="0"/>
        <v>0</v>
      </c>
      <c r="H43" s="17"/>
    </row>
    <row r="44" spans="1:8" ht="15.75" x14ac:dyDescent="0.25">
      <c r="A44" s="9" t="s">
        <v>31</v>
      </c>
      <c r="B44" s="3" t="s">
        <v>45</v>
      </c>
      <c r="C44" s="3"/>
      <c r="D44" s="12">
        <v>1501928</v>
      </c>
      <c r="E44" s="13">
        <v>1501928.44</v>
      </c>
      <c r="F44" s="20">
        <v>1501518</v>
      </c>
      <c r="G44" s="14">
        <f t="shared" si="0"/>
        <v>0.99972701754012172</v>
      </c>
      <c r="H44" s="18"/>
    </row>
    <row r="45" spans="1:8" ht="15.75" x14ac:dyDescent="0.25">
      <c r="A45" s="9" t="s">
        <v>67</v>
      </c>
      <c r="B45" s="3" t="s">
        <v>45</v>
      </c>
      <c r="C45" s="3" t="s">
        <v>37</v>
      </c>
      <c r="D45" s="12">
        <v>1421928</v>
      </c>
      <c r="E45" s="13">
        <v>1421928</v>
      </c>
      <c r="F45" s="20">
        <v>1421928</v>
      </c>
      <c r="G45" s="14">
        <f t="shared" si="0"/>
        <v>1</v>
      </c>
      <c r="H45" s="18"/>
    </row>
    <row r="46" spans="1:8" ht="33.75" customHeight="1" outlineLevel="1" x14ac:dyDescent="0.25">
      <c r="A46" s="9" t="s">
        <v>56</v>
      </c>
      <c r="B46" s="3" t="s">
        <v>45</v>
      </c>
      <c r="C46" s="3" t="s">
        <v>38</v>
      </c>
      <c r="D46" s="12">
        <v>80000</v>
      </c>
      <c r="E46" s="13">
        <v>80000.44</v>
      </c>
      <c r="F46" s="20">
        <v>79590</v>
      </c>
      <c r="G46" s="14">
        <f t="shared" si="0"/>
        <v>0.99487499999999995</v>
      </c>
      <c r="H46" s="16" t="s">
        <v>59</v>
      </c>
    </row>
    <row r="47" spans="1:8" ht="81.75" customHeight="1" x14ac:dyDescent="0.25">
      <c r="A47" s="9" t="s">
        <v>32</v>
      </c>
      <c r="B47" s="3" t="s">
        <v>46</v>
      </c>
      <c r="C47" s="3"/>
      <c r="D47" s="12">
        <v>350500</v>
      </c>
      <c r="E47" s="13">
        <v>1151500</v>
      </c>
      <c r="F47" s="20">
        <v>1151500</v>
      </c>
      <c r="G47" s="14">
        <f t="shared" si="0"/>
        <v>3.2853067047075606</v>
      </c>
      <c r="H47" s="16" t="s">
        <v>65</v>
      </c>
    </row>
    <row r="48" spans="1:8" ht="66" customHeight="1" outlineLevel="1" x14ac:dyDescent="0.25">
      <c r="A48" s="9" t="s">
        <v>33</v>
      </c>
      <c r="B48" s="3" t="s">
        <v>46</v>
      </c>
      <c r="C48" s="3" t="s">
        <v>37</v>
      </c>
      <c r="D48" s="12">
        <v>350500</v>
      </c>
      <c r="E48" s="13">
        <v>350500</v>
      </c>
      <c r="F48" s="20">
        <v>350500</v>
      </c>
      <c r="G48" s="14">
        <f t="shared" si="0"/>
        <v>1</v>
      </c>
      <c r="H48" s="18"/>
    </row>
    <row r="49" spans="1:8" ht="45" customHeight="1" outlineLevel="1" x14ac:dyDescent="0.25">
      <c r="A49" s="9" t="s">
        <v>34</v>
      </c>
      <c r="B49" s="3" t="s">
        <v>46</v>
      </c>
      <c r="C49" s="3" t="s">
        <v>39</v>
      </c>
      <c r="D49" s="12">
        <v>0</v>
      </c>
      <c r="E49" s="13">
        <v>801000</v>
      </c>
      <c r="F49" s="20">
        <v>801000</v>
      </c>
      <c r="G49" s="7"/>
      <c r="H49" s="18"/>
    </row>
    <row r="50" spans="1:8" ht="18" customHeight="1" x14ac:dyDescent="0.25">
      <c r="A50" s="21" t="s">
        <v>35</v>
      </c>
      <c r="B50" s="22"/>
      <c r="C50" s="22"/>
      <c r="D50" s="35">
        <v>207700286.58000001</v>
      </c>
      <c r="E50" s="35">
        <v>225730326.38999999</v>
      </c>
      <c r="F50" s="34">
        <v>214828487.80000001</v>
      </c>
      <c r="G50" s="14">
        <f>F50/D50</f>
        <v>1.0343196503836043</v>
      </c>
      <c r="H50" s="18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</sheetData>
  <mergeCells count="12">
    <mergeCell ref="A2:H2"/>
    <mergeCell ref="A3:H3"/>
    <mergeCell ref="F6:F7"/>
    <mergeCell ref="D6:D7"/>
    <mergeCell ref="E6:E7"/>
    <mergeCell ref="G6:G7"/>
    <mergeCell ref="A5:H5"/>
    <mergeCell ref="A50:C50"/>
    <mergeCell ref="H6:H7"/>
    <mergeCell ref="A6:A7"/>
    <mergeCell ref="B6:B7"/>
    <mergeCell ref="C6:C7"/>
  </mergeCells>
  <pageMargins left="0.59027779102325439" right="0.59027779102325439" top="0.59027779102325439" bottom="0.59027779102325439" header="0.39375001192092896" footer="0.39375001192092896"/>
  <pageSetup paperSize="9" scale="50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2024-03-15T08:42:48Z</cp:lastPrinted>
  <dcterms:created xsi:type="dcterms:W3CDTF">2018-03-28T06:26:25Z</dcterms:created>
  <dcterms:modified xsi:type="dcterms:W3CDTF">2024-03-18T09:45:47Z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