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8" i="1" l="1"/>
  <c r="C47" i="1"/>
  <c r="C57" i="1"/>
  <c r="C55" i="1"/>
  <c r="C23" i="1" l="1"/>
  <c r="C30" i="1"/>
  <c r="C27" i="1" l="1"/>
  <c r="C51" i="1" l="1"/>
  <c r="C50" i="1" s="1"/>
  <c r="C33" i="1" l="1"/>
  <c r="C53" i="1" l="1"/>
  <c r="C49" i="1" l="1"/>
</calcChain>
</file>

<file path=xl/sharedStrings.xml><?xml version="1.0" encoding="utf-8"?>
<sst xmlns="http://schemas.openxmlformats.org/spreadsheetml/2006/main" count="89" uniqueCount="85">
  <si>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</si>
  <si>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</si>
  <si>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</si>
  <si>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</si>
  <si>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</si>
  <si>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</si>
  <si>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</si>
  <si>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</si>
  <si>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</si>
  <si>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</si>
  <si>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</si>
  <si>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</si>
  <si>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</si>
  <si>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</si>
  <si>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</si>
  <si>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</si>
  <si>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</si>
  <si>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</si>
  <si>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</si>
  <si>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</si>
  <si>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</si>
  <si>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</si>
  <si>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</si>
  <si>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</si>
  <si>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</si>
  <si>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</si>
  <si>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</si>
  <si>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</si>
  <si>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</si>
  <si>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</si>
  <si>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</si>
  <si>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ПРИЛОЖЕНИЕ 1.1</t>
  </si>
  <si>
    <t xml:space="preserve"> 000 1140000000 0000 000</t>
  </si>
  <si>
    <t xml:space="preserve">  ДОХОДЫ ОТ ПРОДАЖИ МАТЕРИАЛЬНЫХ И НЕМАТЕРИАЛЬНЫХ АКТИВОВ</t>
  </si>
  <si>
    <t xml:space="preserve"> 000 1160000000 0000 000</t>
  </si>
  <si>
    <t xml:space="preserve">  ШТРАФЫ, САНКЦИИ, ВОЗМЕЩЕНИЕ УЩЕРБА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</si>
  <si>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</si>
  <si>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901 114 02053 05 0000410</t>
  </si>
  <si>
    <t>904 114 02053 05 0000410</t>
  </si>
  <si>
    <t>Административные штрафы,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</t>
  </si>
  <si>
    <t>842 1 16 0201002 0000 140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</si>
  <si>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</si>
  <si>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830 11601333 01 0000140</t>
  </si>
  <si>
    <t>830 11601193 01 0000140</t>
  </si>
  <si>
    <t>Административные штрафы,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управления,налагаемые мировыми судьями,комиссиями по делам несовшеннолетних и защите их прав</t>
  </si>
  <si>
    <t>830 11601143 01 0000 140</t>
  </si>
  <si>
    <t>Административные штрафы, установленные главой 14 Кодекса Российской Федерации об административных правонарушениях за админисративные правонарушения в области предпринимательской деятельности и деятельности саморегулируемых организаций, налагаемые мировыми судьями,комиссиями по делам несовшеннолетних и защите их прав</t>
  </si>
  <si>
    <t>830 116010730 01 0000 140</t>
  </si>
  <si>
    <t>Административные штрафы,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судьями,комиссиями по делам несовшеннолетних и защите их прав</t>
  </si>
  <si>
    <t>830 116010630 01 0000 140</t>
  </si>
  <si>
    <t>Административные штрафы, установленные главой 6 Кодекса Российской Федерации об административных правонарушениях,за административные правонарушения, посягающие на здоровье,санитарно-эпидемиологическое благополучие человека и общественную нравственность налагаемые мировыми судьями,комиссиями по делам несовшеннолетних и защите их прав</t>
  </si>
  <si>
    <t>830 116010530 01 0000 140</t>
  </si>
  <si>
    <t>Административные штрафы, установленные главой 5 Кодекса Российской Федерации об административных правонарушениях,за административные правонарушения, посягающие на права граждан, налагаемые мировыми судьями,комиссиями по делам несовшеннолетних и защите их прав</t>
  </si>
  <si>
    <t>808 11611050 01 0000 140</t>
  </si>
  <si>
    <t>Платежи по искам о возмещении вреда,причиненного окружающей окружающей среде, а также платежи,уплачиваемые при добровольном возмещении вреда,причиненного окружающей среде( за исключением вреда, причиненного окружающей среде на особо охраняемых природных территориях,а так же вреда , причиненноговодным объектам),подлежащие зачислению в бюджет муниципальнго образования</t>
  </si>
  <si>
    <t>830 11601133 01 0000 140</t>
  </si>
  <si>
    <t>﻿Административные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этилогового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</si>
  <si>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830 11601153 01 0000 140</t>
  </si>
  <si>
    <t>830 11601203 01 0000 140</t>
  </si>
  <si>
    <t>Административные штрафы, установленные главой 20 Кодекса Российской Федерации об административных правонарушениях за админимтративные правонарушения , посягающие на общественный порядок и общественную безопасность налагаемые мировыми судьями,комиссиями по делам несовшеннолетних и защите их прав</t>
  </si>
  <si>
    <t>842 11601053 01 0000 140</t>
  </si>
  <si>
    <t>842 11601203 01 0000 140</t>
  </si>
  <si>
    <t>Административные штрафы, установленные главой 15 Кодекса Российской Федерации об административных правонарушениях, за административные правонарушения в области финансов, налогов и сборов, страхования, рынка ценных бумаг (за исключением штрафов, указанных в пункте 6 статьи 46 Бюджетного кодекса Российской Федерации), налагаемым мировыми судьями, комиссиями по делам несовершеннолетних и защите их прав. </t>
  </si>
  <si>
    <t>000 2 02 30000 00 0000 150</t>
  </si>
  <si>
    <t xml:space="preserve">Субвенции бюджетам бюджетной системы Российской Федерации </t>
  </si>
  <si>
    <t>000 2 02 35082 00 0000 150</t>
  </si>
  <si>
    <t>Субвенции бюджетам 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</si>
  <si>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000 2 02 35082 05 0000 150</t>
  </si>
  <si>
    <t>Субвенции бюджетам муниципальных районов на обеспечение детей-сирот и детей, оставшихся без попечения родителей, лиц из  числа детей-сирот и детей, оставшихся без попечения родителей жилыми помещениями</t>
  </si>
  <si>
    <t>000 2 02 30024 00 0000 150</t>
  </si>
  <si>
    <t>Субвенции  местным бюджетам на выполнение передаваемых полномочий субъектов Российской Федерации</t>
  </si>
  <si>
    <t>000 2 02 30024 05 0000 150</t>
  </si>
  <si>
    <t>Субвенции   бюджетам муниципальных районов на выполнение передаваемых полномочий субъектов Российской Федерации</t>
  </si>
  <si>
    <t xml:space="preserve"> субвенции бюджетам муниципальных районов  на осуществление отдельных государственных полномочий Брянской области по организации проведения на территории  Брянской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оборудования и содержания скотомогильников (биотермических ям) и по организации мероприятий при осуществлении деятельности по обращению с животными без владельцев</t>
  </si>
  <si>
    <t>от 25.12.2024 г. №____</t>
  </si>
  <si>
    <t xml:space="preserve"> 000 1130000000 0000 000</t>
  </si>
  <si>
    <t xml:space="preserve">  ДОХОДЫ ОТ ОКАЗАНИЯ ПЛАТНЫХ УСЛУГ (РАБОТ) И КОМПЕНСАЦИИ ЗАТРАТ ГОСУДАРСТВА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</si>
  <si>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</si>
  <si>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901 11302065 05 0000 130</t>
  </si>
  <si>
    <t>901 11302995 05 0000 130</t>
  </si>
  <si>
    <t xml:space="preserve">  Прочие доходы от компенсации затрат бюджетов муниципальных районов</t>
  </si>
  <si>
    <t>000 2 02 40000 00 0000 150</t>
  </si>
  <si>
    <t>Иные межбюджетные трансферты</t>
  </si>
  <si>
    <t>000 2 02 45303 00 0000 150</t>
  </si>
  <si>
    <t>Межбюджетные трансферты, передаваемые бюджетам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</si>
</sst>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4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4" fontId="32" fillId="0" borderId="3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4" fontId="31" fillId="0" borderId="6" xfId="0" applyNumberFormat="1" applyFont="1" applyBorder="1"/>
    <xf numFmtId="4" fontId="31" fillId="0" borderId="1" xfId="0" applyNumberFormat="1" applyFont="1" applyBorder="1" applyAlignment="1">
      <alignment vertical="center" wrapText="1"/>
    </xf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/>
    <xf numFmtId="4" fontId="30" fillId="0" borderId="6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" fontId="28" fillId="0" borderId="6" xfId="0" applyNumberFormat="1" applyFont="1" applyBorder="1" applyAlignment="1">
      <alignment vertical="center" wrapText="1"/>
    </xf>
    <xf numFmtId="3" fontId="29" fillId="0" borderId="1" xfId="0" applyNumberFormat="1" applyFont="1" applyBorder="1" applyAlignment="1">
      <alignment vertical="center" wrapText="1"/>
    </xf>
    <xf numFmtId="0" fontId="27" fillId="33" borderId="1" xfId="0" applyFont="1" applyFill="1" applyBorder="1" applyAlignment="1">
      <alignment vertical="center" wrapText="1"/>
    </xf>
    <xf numFmtId="0" fontId="27" fillId="33" borderId="1" xfId="0" applyFont="1" applyFill="1" applyBorder="1" applyAlignment="1">
      <alignment horizontal="justify" vertical="center" wrapText="1"/>
    </xf>
    <xf numFmtId="0" fontId="29" fillId="33" borderId="1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justify" vertical="center" wrapText="1"/>
    </xf>
    <xf numFmtId="0" fontId="29" fillId="33" borderId="5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left" vertical="center" wrapText="1"/>
    </xf>
    <xf numFmtId="4" fontId="28" fillId="0" borderId="6" xfId="0" applyNumberFormat="1" applyFont="1" applyBorder="1"/>
    <xf numFmtId="4" fontId="30" fillId="0" borderId="6" xfId="0" applyNumberFormat="1" applyFont="1" applyBorder="1"/>
    <xf numFmtId="4" fontId="30" fillId="0" borderId="1" xfId="0" applyNumberFormat="1" applyFont="1" applyBorder="1" applyAlignment="1">
      <alignment horizontal="right"/>
    </xf>
    <xf numFmtId="4" fontId="30" fillId="0" borderId="6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justify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28" fillId="0" borderId="6" xfId="0" applyNumberFormat="1" applyFont="1" applyBorder="1" applyAlignment="1">
      <alignment horizontal="right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C4" sqref="C4:E4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35" t="s">
        <v>18</v>
      </c>
      <c r="D1" s="35"/>
      <c r="E1" s="35"/>
    </row>
    <row r="2" spans="2:5" x14ac:dyDescent="0.25">
      <c r="C2" s="35" t="s">
        <v>20</v>
      </c>
      <c r="D2" s="35"/>
      <c r="E2" s="35"/>
    </row>
    <row r="3" spans="2:5" x14ac:dyDescent="0.25">
      <c r="C3" s="35" t="s">
        <v>21</v>
      </c>
      <c r="D3" s="35"/>
      <c r="E3" s="35"/>
    </row>
    <row r="4" spans="2:5" x14ac:dyDescent="0.25">
      <c r="C4" s="35" t="s">
        <v>74</v>
      </c>
      <c r="D4" s="35"/>
      <c r="E4" s="35"/>
    </row>
    <row r="5" spans="2:5" x14ac:dyDescent="0.25">
      <c r="C5" s="35" t="s">
        <v>22</v>
      </c>
      <c r="D5" s="35"/>
      <c r="E5" s="35"/>
    </row>
    <row r="6" spans="2:5" x14ac:dyDescent="0.25">
      <c r="C6" s="35" t="s">
        <v>29</v>
      </c>
      <c r="D6" s="35"/>
      <c r="E6" s="35"/>
    </row>
    <row r="7" spans="2:5" x14ac:dyDescent="0.25">
      <c r="B7" s="36" t="s">
        <v>19</v>
      </c>
      <c r="C7" s="36"/>
      <c r="D7" s="36"/>
      <c r="E7" s="36"/>
    </row>
    <row r="8" spans="2:5" x14ac:dyDescent="0.25">
      <c r="B8" s="35" t="s">
        <v>24</v>
      </c>
      <c r="C8" s="35"/>
      <c r="D8" s="35"/>
      <c r="E8" s="35"/>
    </row>
    <row r="11" spans="2:5" x14ac:dyDescent="0.25">
      <c r="B11" s="4"/>
      <c r="C11" s="5"/>
      <c r="D11" s="5"/>
      <c r="E11" s="4" t="s">
        <v>31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30</v>
      </c>
    </row>
    <row r="15" spans="2:5" x14ac:dyDescent="0.25">
      <c r="E15" s="1" t="s">
        <v>19</v>
      </c>
    </row>
    <row r="16" spans="2:5" x14ac:dyDescent="0.25">
      <c r="B16" s="35" t="s">
        <v>25</v>
      </c>
      <c r="C16" s="35"/>
      <c r="D16" s="35"/>
      <c r="E16" s="35"/>
    </row>
    <row r="17" spans="1:5" ht="14.45" x14ac:dyDescent="0.3">
      <c r="B17" s="11"/>
      <c r="C17" s="11"/>
      <c r="D17" s="11"/>
      <c r="E17" s="11"/>
    </row>
    <row r="18" spans="1:5" ht="54" customHeight="1" x14ac:dyDescent="0.25">
      <c r="A18" s="37" t="s">
        <v>23</v>
      </c>
      <c r="B18" s="37"/>
      <c r="C18" s="37"/>
      <c r="D18" s="37"/>
      <c r="E18" s="37"/>
    </row>
    <row r="19" spans="1:5" x14ac:dyDescent="0.25">
      <c r="E19" s="2" t="s">
        <v>2</v>
      </c>
    </row>
    <row r="20" spans="1:5" x14ac:dyDescent="0.25">
      <c r="A20" s="38" t="s">
        <v>16</v>
      </c>
      <c r="B20" s="40" t="s">
        <v>3</v>
      </c>
      <c r="C20" s="45" t="s">
        <v>26</v>
      </c>
      <c r="D20" s="45" t="s">
        <v>27</v>
      </c>
      <c r="E20" s="43" t="s">
        <v>28</v>
      </c>
    </row>
    <row r="21" spans="1:5" x14ac:dyDescent="0.25">
      <c r="A21" s="39"/>
      <c r="B21" s="41"/>
      <c r="C21" s="41"/>
      <c r="D21" s="41"/>
      <c r="E21" s="44"/>
    </row>
    <row r="22" spans="1:5" x14ac:dyDescent="0.25">
      <c r="A22" s="39"/>
      <c r="B22" s="42"/>
      <c r="C22" s="42"/>
      <c r="D22" s="42"/>
      <c r="E22" s="44"/>
    </row>
    <row r="23" spans="1:5" x14ac:dyDescent="0.25">
      <c r="A23" s="6" t="s">
        <v>4</v>
      </c>
      <c r="B23" s="7" t="s">
        <v>5</v>
      </c>
      <c r="C23" s="16">
        <f>C27+C30+C33</f>
        <v>0</v>
      </c>
      <c r="D23" s="12"/>
      <c r="E23" s="12"/>
    </row>
    <row r="24" spans="1:5" ht="26.45" hidden="1" x14ac:dyDescent="0.3">
      <c r="A24" s="8" t="s">
        <v>6</v>
      </c>
      <c r="B24" s="9" t="s">
        <v>7</v>
      </c>
      <c r="C24" s="17"/>
      <c r="D24" s="14"/>
      <c r="E24" s="14"/>
    </row>
    <row r="25" spans="1:5" ht="39.6" hidden="1" x14ac:dyDescent="0.3">
      <c r="A25" s="8" t="s">
        <v>8</v>
      </c>
      <c r="B25" s="9" t="s">
        <v>9</v>
      </c>
      <c r="C25" s="17"/>
      <c r="D25" s="14"/>
      <c r="E25" s="14"/>
    </row>
    <row r="26" spans="1:5" ht="39.6" hidden="1" x14ac:dyDescent="0.3">
      <c r="A26" s="8" t="s">
        <v>10</v>
      </c>
      <c r="B26" s="10" t="s">
        <v>11</v>
      </c>
      <c r="C26" s="18"/>
      <c r="D26" s="15"/>
      <c r="E26" s="13"/>
    </row>
    <row r="27" spans="1:5" ht="25.5" x14ac:dyDescent="0.25">
      <c r="A27" s="6" t="s">
        <v>75</v>
      </c>
      <c r="B27" s="6" t="s">
        <v>76</v>
      </c>
      <c r="C27" s="22">
        <f>C28+C29</f>
        <v>0</v>
      </c>
      <c r="D27" s="15"/>
      <c r="E27" s="13"/>
    </row>
    <row r="28" spans="1:5" ht="38.25" x14ac:dyDescent="0.25">
      <c r="A28" s="23" t="s">
        <v>78</v>
      </c>
      <c r="B28" s="8" t="s">
        <v>77</v>
      </c>
      <c r="C28" s="20">
        <v>5000</v>
      </c>
      <c r="D28" s="15"/>
      <c r="E28" s="13"/>
    </row>
    <row r="29" spans="1:5" ht="25.5" x14ac:dyDescent="0.25">
      <c r="A29" s="8" t="s">
        <v>79</v>
      </c>
      <c r="B29" s="8" t="s">
        <v>80</v>
      </c>
      <c r="C29" s="20">
        <v>-5000</v>
      </c>
      <c r="D29" s="15"/>
      <c r="E29" s="13"/>
    </row>
    <row r="30" spans="1:5" ht="25.5" x14ac:dyDescent="0.25">
      <c r="A30" s="6" t="s">
        <v>32</v>
      </c>
      <c r="B30" s="6" t="s">
        <v>33</v>
      </c>
      <c r="C30" s="22">
        <f>C31+C32</f>
        <v>0</v>
      </c>
      <c r="D30" s="15"/>
      <c r="E30" s="13"/>
    </row>
    <row r="31" spans="1:5" ht="76.5" x14ac:dyDescent="0.25">
      <c r="A31" s="23" t="s">
        <v>37</v>
      </c>
      <c r="B31" s="8" t="s">
        <v>36</v>
      </c>
      <c r="C31" s="20">
        <v>-0.46</v>
      </c>
      <c r="D31" s="15"/>
      <c r="E31" s="13"/>
    </row>
    <row r="32" spans="1:5" ht="76.5" x14ac:dyDescent="0.25">
      <c r="A32" s="23" t="s">
        <v>38</v>
      </c>
      <c r="B32" s="8" t="s">
        <v>36</v>
      </c>
      <c r="C32" s="20">
        <v>0.46</v>
      </c>
      <c r="D32" s="15"/>
      <c r="E32" s="13"/>
    </row>
    <row r="33" spans="1:5" x14ac:dyDescent="0.25">
      <c r="A33" s="6" t="s">
        <v>34</v>
      </c>
      <c r="B33" s="6" t="s">
        <v>35</v>
      </c>
      <c r="C33" s="22">
        <f>C34+C35+C36+C37+C38+C39+C40+C41+C42+C43+C44+C45+C46</f>
        <v>0</v>
      </c>
      <c r="D33" s="15"/>
      <c r="E33" s="13"/>
    </row>
    <row r="34" spans="1:5" ht="51" x14ac:dyDescent="0.25">
      <c r="A34" s="8" t="s">
        <v>40</v>
      </c>
      <c r="B34" s="8" t="s">
        <v>39</v>
      </c>
      <c r="C34" s="20">
        <v>-2000</v>
      </c>
      <c r="D34" s="15"/>
      <c r="E34" s="13"/>
    </row>
    <row r="35" spans="1:5" ht="114.75" x14ac:dyDescent="0.25">
      <c r="A35" s="23" t="s">
        <v>42</v>
      </c>
      <c r="B35" s="8" t="s">
        <v>41</v>
      </c>
      <c r="C35" s="20">
        <v>-279000</v>
      </c>
      <c r="D35" s="15"/>
      <c r="E35" s="13"/>
    </row>
    <row r="36" spans="1:5" ht="63.75" x14ac:dyDescent="0.25">
      <c r="A36" s="8" t="s">
        <v>43</v>
      </c>
      <c r="B36" s="8" t="s">
        <v>44</v>
      </c>
      <c r="C36" s="20">
        <v>-10000</v>
      </c>
      <c r="D36" s="15"/>
      <c r="E36" s="13"/>
    </row>
    <row r="37" spans="1:5" ht="76.5" x14ac:dyDescent="0.25">
      <c r="A37" s="8" t="s">
        <v>45</v>
      </c>
      <c r="B37" s="8" t="s">
        <v>46</v>
      </c>
      <c r="C37" s="20">
        <v>-21000</v>
      </c>
      <c r="D37" s="15"/>
      <c r="E37" s="13"/>
    </row>
    <row r="38" spans="1:5" ht="63.75" x14ac:dyDescent="0.25">
      <c r="A38" s="8" t="s">
        <v>47</v>
      </c>
      <c r="B38" s="8" t="s">
        <v>48</v>
      </c>
      <c r="C38" s="20">
        <v>-12000</v>
      </c>
      <c r="D38" s="15"/>
      <c r="E38" s="13"/>
    </row>
    <row r="39" spans="1:5" ht="76.5" x14ac:dyDescent="0.25">
      <c r="A39" s="8" t="s">
        <v>49</v>
      </c>
      <c r="B39" s="8" t="s">
        <v>50</v>
      </c>
      <c r="C39" s="20">
        <v>-15000</v>
      </c>
      <c r="D39" s="15"/>
      <c r="E39" s="13"/>
    </row>
    <row r="40" spans="1:5" ht="63.75" x14ac:dyDescent="0.25">
      <c r="A40" s="8" t="s">
        <v>51</v>
      </c>
      <c r="B40" s="8" t="s">
        <v>52</v>
      </c>
      <c r="C40" s="20">
        <v>-27000</v>
      </c>
      <c r="D40" s="15"/>
      <c r="E40" s="13"/>
    </row>
    <row r="41" spans="1:5" ht="89.25" x14ac:dyDescent="0.25">
      <c r="A41" s="8" t="s">
        <v>53</v>
      </c>
      <c r="B41" s="8" t="s">
        <v>54</v>
      </c>
      <c r="C41" s="20">
        <v>20800</v>
      </c>
      <c r="D41" s="15"/>
      <c r="E41" s="13"/>
    </row>
    <row r="42" spans="1:5" ht="89.25" x14ac:dyDescent="0.25">
      <c r="A42" s="8" t="s">
        <v>55</v>
      </c>
      <c r="B42" s="8" t="s">
        <v>56</v>
      </c>
      <c r="C42" s="20">
        <v>22000</v>
      </c>
      <c r="D42" s="15"/>
      <c r="E42" s="13"/>
    </row>
    <row r="43" spans="1:5" ht="89.25" x14ac:dyDescent="0.25">
      <c r="A43" s="8" t="s">
        <v>57</v>
      </c>
      <c r="B43" s="8" t="s">
        <v>62</v>
      </c>
      <c r="C43" s="20">
        <v>2200</v>
      </c>
      <c r="D43" s="15"/>
      <c r="E43" s="13"/>
    </row>
    <row r="44" spans="1:5" ht="76.5" x14ac:dyDescent="0.25">
      <c r="A44" s="8" t="s">
        <v>58</v>
      </c>
      <c r="B44" s="8" t="s">
        <v>59</v>
      </c>
      <c r="C44" s="20">
        <v>316000</v>
      </c>
      <c r="D44" s="15"/>
      <c r="E44" s="13"/>
    </row>
    <row r="45" spans="1:5" ht="63.75" x14ac:dyDescent="0.25">
      <c r="A45" s="8" t="s">
        <v>60</v>
      </c>
      <c r="B45" s="8" t="s">
        <v>52</v>
      </c>
      <c r="C45" s="20">
        <v>2000</v>
      </c>
      <c r="D45" s="15"/>
      <c r="E45" s="13"/>
    </row>
    <row r="46" spans="1:5" ht="76.5" x14ac:dyDescent="0.25">
      <c r="A46" s="8" t="s">
        <v>61</v>
      </c>
      <c r="B46" s="8" t="s">
        <v>59</v>
      </c>
      <c r="C46" s="20">
        <v>3000</v>
      </c>
      <c r="D46" s="15"/>
      <c r="E46" s="13"/>
    </row>
    <row r="47" spans="1:5" x14ac:dyDescent="0.25">
      <c r="A47" s="6" t="s">
        <v>12</v>
      </c>
      <c r="B47" s="34" t="s">
        <v>13</v>
      </c>
      <c r="C47" s="30">
        <f>C48</f>
        <v>-2556294.92</v>
      </c>
      <c r="D47" s="15"/>
      <c r="E47" s="13"/>
    </row>
    <row r="48" spans="1:5" ht="33" customHeight="1" x14ac:dyDescent="0.25">
      <c r="A48" s="6" t="s">
        <v>14</v>
      </c>
      <c r="B48" s="34" t="s">
        <v>15</v>
      </c>
      <c r="C48" s="30">
        <f>C49+C55</f>
        <v>-2556294.92</v>
      </c>
      <c r="D48" s="15"/>
      <c r="E48" s="13"/>
    </row>
    <row r="49" spans="1:5" ht="27.75" customHeight="1" x14ac:dyDescent="0.25">
      <c r="A49" s="24" t="s">
        <v>63</v>
      </c>
      <c r="B49" s="25" t="s">
        <v>64</v>
      </c>
      <c r="C49" s="30">
        <f>C50+C53</f>
        <v>-2035594.92</v>
      </c>
      <c r="D49" s="15"/>
      <c r="E49" s="13"/>
    </row>
    <row r="50" spans="1:5" ht="43.5" customHeight="1" x14ac:dyDescent="0.25">
      <c r="A50" s="26" t="s">
        <v>69</v>
      </c>
      <c r="B50" s="27" t="s">
        <v>70</v>
      </c>
      <c r="C50" s="31">
        <f>C51</f>
        <v>89096.08</v>
      </c>
      <c r="D50" s="15"/>
      <c r="E50" s="13"/>
    </row>
    <row r="51" spans="1:5" ht="44.25" customHeight="1" x14ac:dyDescent="0.25">
      <c r="A51" s="28" t="s">
        <v>71</v>
      </c>
      <c r="B51" s="27" t="s">
        <v>72</v>
      </c>
      <c r="C51" s="31">
        <f>C52</f>
        <v>89096.08</v>
      </c>
      <c r="D51" s="15"/>
      <c r="E51" s="13"/>
    </row>
    <row r="52" spans="1:5" ht="118.5" customHeight="1" x14ac:dyDescent="0.25">
      <c r="A52" s="26"/>
      <c r="B52" s="29" t="s">
        <v>73</v>
      </c>
      <c r="C52" s="31">
        <v>89096.08</v>
      </c>
      <c r="D52" s="15"/>
      <c r="E52" s="13"/>
    </row>
    <row r="53" spans="1:5" ht="62.25" customHeight="1" x14ac:dyDescent="0.25">
      <c r="A53" s="26" t="s">
        <v>65</v>
      </c>
      <c r="B53" s="27" t="s">
        <v>66</v>
      </c>
      <c r="C53" s="32">
        <f>C54</f>
        <v>-2124691</v>
      </c>
      <c r="D53" s="15"/>
      <c r="E53" s="13"/>
    </row>
    <row r="54" spans="1:5" ht="54.75" customHeight="1" x14ac:dyDescent="0.25">
      <c r="A54" s="26" t="s">
        <v>67</v>
      </c>
      <c r="B54" s="27" t="s">
        <v>68</v>
      </c>
      <c r="C54" s="33">
        <v>-2124691</v>
      </c>
      <c r="D54" s="15"/>
      <c r="E54" s="13"/>
    </row>
    <row r="55" spans="1:5" ht="54.75" customHeight="1" x14ac:dyDescent="0.25">
      <c r="A55" s="6" t="s">
        <v>81</v>
      </c>
      <c r="B55" s="34" t="s">
        <v>82</v>
      </c>
      <c r="C55" s="48">
        <f>C56</f>
        <v>-520700</v>
      </c>
      <c r="D55" s="15"/>
      <c r="E55" s="13"/>
    </row>
    <row r="56" spans="1:5" ht="105" customHeight="1" x14ac:dyDescent="0.25">
      <c r="A56" s="8" t="s">
        <v>83</v>
      </c>
      <c r="B56" s="46" t="s">
        <v>84</v>
      </c>
      <c r="C56" s="47">
        <v>-520700</v>
      </c>
      <c r="D56" s="15"/>
      <c r="E56" s="13"/>
    </row>
    <row r="57" spans="1:5" ht="24" customHeight="1" x14ac:dyDescent="0.25">
      <c r="A57" s="21"/>
      <c r="B57" s="6" t="s">
        <v>17</v>
      </c>
      <c r="C57" s="19">
        <f>C47+C23</f>
        <v>-2556294.92</v>
      </c>
      <c r="D57" s="19"/>
      <c r="E57" s="19"/>
    </row>
    <row r="58" spans="1:5" ht="55.5" customHeight="1" x14ac:dyDescent="0.25">
      <c r="E58" s="3"/>
    </row>
    <row r="59" spans="1:5" ht="64.5" customHeight="1" x14ac:dyDescent="0.25">
      <c r="E59" s="3"/>
    </row>
  </sheetData>
  <mergeCells count="15">
    <mergeCell ref="A18:E18"/>
    <mergeCell ref="A20:A22"/>
    <mergeCell ref="B20:B22"/>
    <mergeCell ref="E20:E22"/>
    <mergeCell ref="B16:E16"/>
    <mergeCell ref="C20:C22"/>
    <mergeCell ref="D20:D22"/>
    <mergeCell ref="C6:E6"/>
    <mergeCell ref="B7:E7"/>
    <mergeCell ref="B8:E8"/>
    <mergeCell ref="C1:E1"/>
    <mergeCell ref="C2:E2"/>
    <mergeCell ref="C3:E3"/>
    <mergeCell ref="C4:E4"/>
    <mergeCell ref="C5:E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2024-12-12T05:33:05Z</cp:lastPrinted>
  <dcterms:created xsi:type="dcterms:W3CDTF">2014-11-05T13:31:02Z</dcterms:created>
  <dcterms:modified xsi:type="dcterms:W3CDTF">2024-12-27T11:37:25Z</dcterms:modified>
</cp:coreProperties>
</file>