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3395" windowHeight="68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5" i="1" l="1"/>
  <c r="C44" i="1" s="1"/>
  <c r="C43" i="1" s="1"/>
  <c r="C28" i="1" l="1"/>
  <c r="C37" i="1" l="1"/>
  <c r="C27" i="1" l="1"/>
  <c r="C23" i="1" s="1"/>
  <c r="C42" i="1" l="1"/>
  <c r="C47" i="1" s="1"/>
</calcChain>
</file>

<file path=xl/sharedStrings.xml><?xml version="1.0" encoding="utf-8"?>
<sst xmlns="http://schemas.openxmlformats.org/spreadsheetml/2006/main" count="70" uniqueCount="69">
  <si>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</si>
  <si>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</si>
  <si>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</si>
  <si>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</si>
  <si>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</si>
  <si>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</si>
  <si>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</si>
  <si>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</si>
  <si>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</si>
  <si>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</si>
  <si>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</si>
  <si>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</si>
  <si>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</si>
  <si>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</si>
  <si>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</si>
  <si>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</si>
  <si>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</si>
  <si>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</si>
  <si>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</si>
  <si>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</si>
  <si>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</si>
  <si>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</si>
  <si>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</si>
  <si>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</si>
  <si>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</si>
  <si>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</si>
  <si>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</si>
  <si>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</si>
  <si>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</si>
  <si>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</si>
  <si>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</si>
  <si>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ПРИЛОЖЕНИЕ 1.1</t>
  </si>
  <si>
    <t xml:space="preserve"> 000 1010000000 0000 000</t>
  </si>
  <si>
    <t xml:space="preserve">  НАЛОГИ НА ПРИБЫЛЬ, ДОХОДЫ</t>
  </si>
  <si>
    <t xml:space="preserve"> 000 1010200001 0000 110</t>
  </si>
  <si>
    <t xml:space="preserve">  Налог на доходы физических лиц</t>
  </si>
  <si>
    <t xml:space="preserve"> 000 1010201001 0000 110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</si>
  <si>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в виде дивидентов</t>
  </si>
  <si>
    <t xml:space="preserve"> 000 1080000000 0000 000</t>
  </si>
  <si>
    <t xml:space="preserve">  ГОСУДАРСТВЕННАЯ ПОШЛИНА</t>
  </si>
  <si>
    <t xml:space="preserve"> 000 1080301001 0000 110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</si>
  <si>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</si>
  <si>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000 1140000000 0000 000</t>
  </si>
  <si>
    <t xml:space="preserve">  ДОХОДЫ ОТ ПРОДАЖИ МАТЕРИАЛЬНЫХ И НЕМАТЕРИАЛЬНЫХ АКТИВОВ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</si>
  <si>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</si>
  <si>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</si>
  <si>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000 1160000000 0000 000</t>
  </si>
  <si>
    <t xml:space="preserve">  ШТРАФЫ, САНКЦИИ, ВОЗМЕЩЕНИЕ УЩЕРБА</t>
  </si>
  <si>
    <t>000 1160701005 0000 140</t>
  </si>
  <si>
    <t>Штрафы, неустойки, пени, уплаченные в случае просрочки исполнения поставщиком (подрядчиком,исполнителем) обязательств,предусмотренных муниципальным контрактом, заключенным муниципальным органом, казенным учреждением муниципального района</t>
  </si>
  <si>
    <t>000 1160109301 0000 140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</si>
  <si>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</si>
  <si>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</si>
  <si>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судьями,комиссиями по делам несовшеннолетних и защите их прав</t>
  </si>
  <si>
    <t>000 116117301 0000 140</t>
  </si>
  <si>
    <t>Административные штрафы,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власти,налагаемые мировыми судьями,комиссиями по делам несовшеннолетних и защите их прав</t>
  </si>
  <si>
    <t xml:space="preserve"> 000 1010202001 0000 110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</si>
  <si>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</si>
  <si>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000 1010204001 0000 110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</si>
  <si>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</si>
  <si>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000 1010213001 0000 110</t>
  </si>
  <si>
    <t xml:space="preserve">  Налог на доходы физических лиц в  отношении доходов от долевого участия в организации,  полученных физическим лицом-налоговым резидентом Российской Федерации в виде дивидентов (в части суммы налога не превышающей 650 000 рублей)</t>
  </si>
  <si>
    <t>000 2 02 10000 00 0000 150</t>
  </si>
  <si>
    <t xml:space="preserve">Дотации  бюджетам бюджетной системы Российской Федерации </t>
  </si>
  <si>
    <t>000 2 02 15002 00 0000 150</t>
  </si>
  <si>
    <t xml:space="preserve">Дотации бюджетам   на поддержку мер по обеспечению   сбалансированности бюджетов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</si>
  <si>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</si>
  <si>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</si>
  <si>
    <t>от 16.12.2024 г. №7-44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</si>
</sst>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4" fontId="30" fillId="0" borderId="6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" fontId="28" fillId="0" borderId="6" xfId="0" applyNumberFormat="1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4" fontId="28" fillId="0" borderId="6" xfId="0" applyNumberFormat="1" applyFont="1" applyBorder="1"/>
    <xf numFmtId="0" fontId="29" fillId="0" borderId="0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4" fontId="30" fillId="0" borderId="6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horizontal="right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xl34" xfId="44"/>
    <cellStyle name="xl52" xfId="43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B8" sqref="B8:E8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1" t="s">
        <v>18</v>
      </c>
      <c r="D1" s="31"/>
      <c r="E1" s="31"/>
    </row>
    <row r="2" spans="2:5" x14ac:dyDescent="0.25">
      <c r="C2" s="31" t="s">
        <v>20</v>
      </c>
      <c r="D2" s="31"/>
      <c r="E2" s="31"/>
    </row>
    <row r="3" spans="2:5" x14ac:dyDescent="0.25">
      <c r="C3" s="31" t="s">
        <v>21</v>
      </c>
      <c r="D3" s="31"/>
      <c r="E3" s="31"/>
    </row>
    <row r="4" spans="2:5" x14ac:dyDescent="0.25">
      <c r="C4" s="31" t="s">
        <v>68</v>
      </c>
      <c r="D4" s="31"/>
      <c r="E4" s="31"/>
    </row>
    <row r="5" spans="2:5" x14ac:dyDescent="0.25">
      <c r="C5" s="31" t="s">
        <v>22</v>
      </c>
      <c r="D5" s="31"/>
      <c r="E5" s="31"/>
    </row>
    <row r="6" spans="2:5" x14ac:dyDescent="0.25">
      <c r="C6" s="31" t="s">
        <v>29</v>
      </c>
      <c r="D6" s="31"/>
      <c r="E6" s="31"/>
    </row>
    <row r="7" spans="2:5" x14ac:dyDescent="0.25">
      <c r="B7" s="32" t="s">
        <v>19</v>
      </c>
      <c r="C7" s="32"/>
      <c r="D7" s="32"/>
      <c r="E7" s="32"/>
    </row>
    <row r="8" spans="2:5" x14ac:dyDescent="0.25">
      <c r="B8" s="31" t="s">
        <v>24</v>
      </c>
      <c r="C8" s="31"/>
      <c r="D8" s="31"/>
      <c r="E8" s="31"/>
    </row>
    <row r="11" spans="2:5" x14ac:dyDescent="0.25">
      <c r="B11" s="4"/>
      <c r="C11" s="5"/>
      <c r="D11" s="5"/>
      <c r="E11" s="4" t="s">
        <v>31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30</v>
      </c>
    </row>
    <row r="15" spans="2:5" x14ac:dyDescent="0.25">
      <c r="E15" s="1" t="s">
        <v>19</v>
      </c>
    </row>
    <row r="16" spans="2:5" x14ac:dyDescent="0.25">
      <c r="B16" s="31" t="s">
        <v>25</v>
      </c>
      <c r="C16" s="31"/>
      <c r="D16" s="31"/>
      <c r="E16" s="31"/>
    </row>
    <row r="17" spans="1:5" ht="14.45" x14ac:dyDescent="0.3">
      <c r="B17" s="11"/>
      <c r="C17" s="11"/>
      <c r="D17" s="11"/>
      <c r="E17" s="11"/>
    </row>
    <row r="18" spans="1:5" ht="54" customHeight="1" x14ac:dyDescent="0.25">
      <c r="A18" s="33" t="s">
        <v>23</v>
      </c>
      <c r="B18" s="33"/>
      <c r="C18" s="33"/>
      <c r="D18" s="33"/>
      <c r="E18" s="33"/>
    </row>
    <row r="19" spans="1:5" x14ac:dyDescent="0.25">
      <c r="E19" s="2" t="s">
        <v>2</v>
      </c>
    </row>
    <row r="20" spans="1:5" x14ac:dyDescent="0.25">
      <c r="A20" s="34" t="s">
        <v>16</v>
      </c>
      <c r="B20" s="36" t="s">
        <v>3</v>
      </c>
      <c r="C20" s="41" t="s">
        <v>26</v>
      </c>
      <c r="D20" s="41" t="s">
        <v>27</v>
      </c>
      <c r="E20" s="39" t="s">
        <v>28</v>
      </c>
    </row>
    <row r="21" spans="1:5" x14ac:dyDescent="0.25">
      <c r="A21" s="35"/>
      <c r="B21" s="37"/>
      <c r="C21" s="37"/>
      <c r="D21" s="37"/>
      <c r="E21" s="40"/>
    </row>
    <row r="22" spans="1:5" x14ac:dyDescent="0.25">
      <c r="A22" s="35"/>
      <c r="B22" s="38"/>
      <c r="C22" s="38"/>
      <c r="D22" s="38"/>
      <c r="E22" s="40"/>
    </row>
    <row r="23" spans="1:5" x14ac:dyDescent="0.25">
      <c r="A23" s="6" t="s">
        <v>4</v>
      </c>
      <c r="B23" s="7" t="s">
        <v>5</v>
      </c>
      <c r="C23" s="16">
        <f>C27+C33+C35+C37</f>
        <v>-4484330</v>
      </c>
      <c r="D23" s="12"/>
      <c r="E23" s="12"/>
    </row>
    <row r="24" spans="1:5" ht="26.45" hidden="1" x14ac:dyDescent="0.3">
      <c r="A24" s="8" t="s">
        <v>6</v>
      </c>
      <c r="B24" s="9" t="s">
        <v>7</v>
      </c>
      <c r="C24" s="17"/>
      <c r="D24" s="14"/>
      <c r="E24" s="14"/>
    </row>
    <row r="25" spans="1:5" ht="39.6" hidden="1" x14ac:dyDescent="0.3">
      <c r="A25" s="8" t="s">
        <v>8</v>
      </c>
      <c r="B25" s="9" t="s">
        <v>9</v>
      </c>
      <c r="C25" s="17"/>
      <c r="D25" s="14"/>
      <c r="E25" s="14"/>
    </row>
    <row r="26" spans="1:5" ht="39.6" hidden="1" x14ac:dyDescent="0.3">
      <c r="A26" s="8" t="s">
        <v>10</v>
      </c>
      <c r="B26" s="10" t="s">
        <v>11</v>
      </c>
      <c r="C26" s="18"/>
      <c r="D26" s="15"/>
      <c r="E26" s="13"/>
    </row>
    <row r="27" spans="1:5" x14ac:dyDescent="0.25">
      <c r="A27" s="6" t="s">
        <v>32</v>
      </c>
      <c r="B27" s="6" t="s">
        <v>33</v>
      </c>
      <c r="C27" s="19">
        <f>C28</f>
        <v>5500000</v>
      </c>
      <c r="D27" s="15"/>
      <c r="E27" s="13"/>
    </row>
    <row r="28" spans="1:5" x14ac:dyDescent="0.25">
      <c r="A28" s="8" t="s">
        <v>34</v>
      </c>
      <c r="B28" s="8" t="s">
        <v>35</v>
      </c>
      <c r="C28" s="18">
        <f>C29+C30+C31+C32</f>
        <v>5500000</v>
      </c>
      <c r="D28" s="15"/>
      <c r="E28" s="13"/>
    </row>
    <row r="29" spans="1:5" ht="76.5" x14ac:dyDescent="0.25">
      <c r="A29" s="8" t="s">
        <v>36</v>
      </c>
      <c r="B29" s="8" t="s">
        <v>37</v>
      </c>
      <c r="C29" s="18">
        <v>5452000</v>
      </c>
      <c r="D29" s="15"/>
      <c r="E29" s="13"/>
    </row>
    <row r="30" spans="1:5" ht="89.25" x14ac:dyDescent="0.25">
      <c r="A30" s="8" t="s">
        <v>56</v>
      </c>
      <c r="B30" s="8" t="s">
        <v>57</v>
      </c>
      <c r="C30" s="21">
        <v>13000</v>
      </c>
      <c r="D30" s="15"/>
      <c r="E30" s="13"/>
    </row>
    <row r="31" spans="1:5" ht="76.5" x14ac:dyDescent="0.25">
      <c r="A31" s="8" t="s">
        <v>58</v>
      </c>
      <c r="B31" s="8" t="s">
        <v>59</v>
      </c>
      <c r="C31" s="21">
        <v>-4300</v>
      </c>
      <c r="D31" s="15"/>
      <c r="E31" s="13"/>
    </row>
    <row r="32" spans="1:5" ht="51" x14ac:dyDescent="0.25">
      <c r="A32" s="8" t="s">
        <v>60</v>
      </c>
      <c r="B32" s="8" t="s">
        <v>61</v>
      </c>
      <c r="C32" s="21">
        <v>39300</v>
      </c>
      <c r="D32" s="15"/>
      <c r="E32" s="13"/>
    </row>
    <row r="33" spans="1:5" x14ac:dyDescent="0.25">
      <c r="A33" s="6" t="s">
        <v>38</v>
      </c>
      <c r="B33" s="6" t="s">
        <v>39</v>
      </c>
      <c r="C33" s="23">
        <v>140000</v>
      </c>
      <c r="D33" s="15"/>
      <c r="E33" s="13"/>
    </row>
    <row r="34" spans="1:5" ht="38.25" x14ac:dyDescent="0.25">
      <c r="A34" s="8" t="s">
        <v>40</v>
      </c>
      <c r="B34" s="8" t="s">
        <v>41</v>
      </c>
      <c r="C34" s="21">
        <v>140000</v>
      </c>
      <c r="D34" s="15"/>
      <c r="E34" s="13"/>
    </row>
    <row r="35" spans="1:5" ht="25.5" x14ac:dyDescent="0.25">
      <c r="A35" s="6" t="s">
        <v>42</v>
      </c>
      <c r="B35" s="6" t="s">
        <v>43</v>
      </c>
      <c r="C35" s="23">
        <v>-10574330</v>
      </c>
      <c r="D35" s="15"/>
      <c r="E35" s="13"/>
    </row>
    <row r="36" spans="1:5" ht="38.25" x14ac:dyDescent="0.25">
      <c r="A36" s="8" t="s">
        <v>44</v>
      </c>
      <c r="B36" s="8" t="s">
        <v>45</v>
      </c>
      <c r="C36" s="21">
        <v>-10574330</v>
      </c>
      <c r="D36" s="15"/>
      <c r="E36" s="13"/>
    </row>
    <row r="37" spans="1:5" x14ac:dyDescent="0.25">
      <c r="A37" s="6" t="s">
        <v>46</v>
      </c>
      <c r="B37" s="6" t="s">
        <v>47</v>
      </c>
      <c r="C37" s="23">
        <f>C38+C39+C40+C41</f>
        <v>450000</v>
      </c>
      <c r="D37" s="15"/>
      <c r="E37" s="13"/>
    </row>
    <row r="38" spans="1:5" ht="63.75" x14ac:dyDescent="0.25">
      <c r="A38" s="8" t="s">
        <v>48</v>
      </c>
      <c r="B38" s="8" t="s">
        <v>49</v>
      </c>
      <c r="C38" s="21">
        <v>443860</v>
      </c>
      <c r="D38" s="15"/>
      <c r="E38" s="13"/>
    </row>
    <row r="39" spans="1:5" ht="63.75" x14ac:dyDescent="0.25">
      <c r="A39" s="8" t="s">
        <v>50</v>
      </c>
      <c r="B39" s="8" t="s">
        <v>51</v>
      </c>
      <c r="C39" s="21">
        <v>2000</v>
      </c>
      <c r="D39" s="15"/>
      <c r="E39" s="13"/>
    </row>
    <row r="40" spans="1:5" ht="63.75" x14ac:dyDescent="0.25">
      <c r="A40" s="8" t="s">
        <v>52</v>
      </c>
      <c r="B40" s="8" t="s">
        <v>53</v>
      </c>
      <c r="C40" s="21">
        <v>2000</v>
      </c>
      <c r="D40" s="15"/>
      <c r="E40" s="13"/>
    </row>
    <row r="41" spans="1:5" ht="63.75" x14ac:dyDescent="0.25">
      <c r="A41" s="8" t="s">
        <v>54</v>
      </c>
      <c r="B41" s="8" t="s">
        <v>55</v>
      </c>
      <c r="C41" s="21">
        <v>2140</v>
      </c>
      <c r="D41" s="15"/>
      <c r="E41" s="13"/>
    </row>
    <row r="42" spans="1:5" x14ac:dyDescent="0.25">
      <c r="A42" s="6" t="s">
        <v>12</v>
      </c>
      <c r="B42" s="25" t="s">
        <v>13</v>
      </c>
      <c r="C42" s="26">
        <f t="shared" ref="C42" si="0">C43</f>
        <v>10300000</v>
      </c>
      <c r="D42" s="15"/>
      <c r="E42" s="13"/>
    </row>
    <row r="43" spans="1:5" ht="33" customHeight="1" x14ac:dyDescent="0.25">
      <c r="A43" s="6" t="s">
        <v>14</v>
      </c>
      <c r="B43" s="25" t="s">
        <v>15</v>
      </c>
      <c r="C43" s="26">
        <f>C44</f>
        <v>10300000</v>
      </c>
      <c r="D43" s="15"/>
      <c r="E43" s="13"/>
    </row>
    <row r="44" spans="1:5" ht="27.75" customHeight="1" x14ac:dyDescent="0.25">
      <c r="A44" s="24" t="s">
        <v>62</v>
      </c>
      <c r="B44" s="25" t="s">
        <v>63</v>
      </c>
      <c r="C44" s="26">
        <f>C45</f>
        <v>10300000</v>
      </c>
      <c r="D44" s="15"/>
      <c r="E44" s="13"/>
    </row>
    <row r="45" spans="1:5" ht="62.25" customHeight="1" x14ac:dyDescent="0.25">
      <c r="A45" s="8" t="s">
        <v>64</v>
      </c>
      <c r="B45" s="27" t="s">
        <v>65</v>
      </c>
      <c r="C45" s="30">
        <f>C46</f>
        <v>10300000</v>
      </c>
      <c r="D45" s="15"/>
      <c r="E45" s="13"/>
    </row>
    <row r="46" spans="1:5" ht="30.75" customHeight="1" x14ac:dyDescent="0.25">
      <c r="A46" s="8" t="s">
        <v>66</v>
      </c>
      <c r="B46" s="28" t="s">
        <v>67</v>
      </c>
      <c r="C46" s="29">
        <v>10300000</v>
      </c>
      <c r="D46" s="15"/>
      <c r="E46" s="13"/>
    </row>
    <row r="47" spans="1:5" ht="24" customHeight="1" x14ac:dyDescent="0.25">
      <c r="A47" s="22"/>
      <c r="B47" s="6" t="s">
        <v>17</v>
      </c>
      <c r="C47" s="20">
        <f>C42+C23</f>
        <v>5815670</v>
      </c>
      <c r="D47" s="20"/>
      <c r="E47" s="20"/>
    </row>
    <row r="48" spans="1:5" ht="55.5" customHeight="1" x14ac:dyDescent="0.25">
      <c r="E48" s="3"/>
    </row>
    <row r="49" spans="5:5" ht="64.5" customHeight="1" x14ac:dyDescent="0.25">
      <c r="E49" s="3"/>
    </row>
  </sheetData>
  <mergeCells count="15">
    <mergeCell ref="A18:E18"/>
    <mergeCell ref="A20:A22"/>
    <mergeCell ref="B20:B22"/>
    <mergeCell ref="E20:E22"/>
    <mergeCell ref="B16:E16"/>
    <mergeCell ref="C20:C22"/>
    <mergeCell ref="D20:D22"/>
    <mergeCell ref="C6:E6"/>
    <mergeCell ref="B7:E7"/>
    <mergeCell ref="B8:E8"/>
    <mergeCell ref="C1:E1"/>
    <mergeCell ref="C2:E2"/>
    <mergeCell ref="C3:E3"/>
    <mergeCell ref="C4:E4"/>
    <mergeCell ref="C5:E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Богдановская Л. В.</cp:lastModifiedBy>
  <cp:lastPrinted>2024-12-12T05:33:05Z</cp:lastPrinted>
  <dcterms:created xsi:type="dcterms:W3CDTF">2014-11-05T13:31:02Z</dcterms:created>
  <dcterms:modified xsi:type="dcterms:W3CDTF">2024-12-26T06:50:36Z</dcterms:modified>
</cp:coreProperties>
</file>