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4" i="1" l="1"/>
  <c r="D25" i="1"/>
  <c r="E25" i="1"/>
  <c r="C25" i="1"/>
  <c r="C26" i="1"/>
  <c r="D28" i="1" l="1"/>
  <c r="E28" i="1"/>
  <c r="C42" i="1"/>
  <c r="D36" i="1"/>
  <c r="D35" i="1" s="1"/>
  <c r="D34" i="1" s="1"/>
  <c r="E36" i="1"/>
  <c r="E35" i="1" s="1"/>
  <c r="E34" i="1" s="1"/>
  <c r="C36" i="1"/>
  <c r="C35" i="1" s="1"/>
  <c r="C38" i="1"/>
  <c r="C32" i="1"/>
  <c r="C31" i="1" s="1"/>
  <c r="C29" i="1"/>
  <c r="C34" i="1" l="1"/>
  <c r="C28" i="1"/>
  <c r="D40" i="1" l="1"/>
  <c r="E40" i="1"/>
  <c r="E24" i="1" l="1"/>
  <c r="E23" i="1" s="1"/>
  <c r="E44" i="1" s="1"/>
  <c r="D24" i="1"/>
  <c r="D23" i="1" s="1"/>
  <c r="D44" i="1" s="1"/>
  <c r="C41" i="1"/>
  <c r="C40" i="1" s="1"/>
  <c r="C23" i="1" l="1"/>
  <c r="C44" i="1" s="1"/>
</calcChain>
</file>

<file path=xl/sharedStrings.xml><?xml version="1.0" encoding="utf-8"?>
<sst xmlns="http://schemas.openxmlformats.org/spreadsheetml/2006/main" count="61" uniqueCount="59">
  <si>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</si>
  <si>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</si>
  <si>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</si>
  <si>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</si>
  <si>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</si>
  <si>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</si>
  <si>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</si>
  <si>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</si>
  <si>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</si>
  <si>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</si>
  <si>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</si>
  <si>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</si>
  <si>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</si>
  <si>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</si>
  <si>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</si>
  <si>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>000 2 02 40000 00 0000 150</t>
  </si>
  <si>
    <t>Иные межбюджетные трансферты</t>
  </si>
  <si>
    <t>ПРИЛОЖЕНИЕ 1.1</t>
  </si>
  <si>
    <t>в решение от "16" декабря 2024 г. №7-43</t>
  </si>
  <si>
    <t>на 2025 год и на плановый период 2026 и 2027 годов"</t>
  </si>
  <si>
    <t xml:space="preserve">Изменение доходов  бюджета Жирятинского муниципального  района Брянской области  на 2025 год и на плановый период 2026 и 2027 годов  </t>
  </si>
  <si>
    <t xml:space="preserve"> 2025 год</t>
  </si>
  <si>
    <t>2026 год</t>
  </si>
  <si>
    <t xml:space="preserve"> 2027 год</t>
  </si>
  <si>
    <t xml:space="preserve">                                                                                                             от «16» декабря 2024 г.  №7-43</t>
  </si>
  <si>
    <t>от 27 марта 2025 года №____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</si>
  <si>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</si>
  <si>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</si>
  <si>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</si>
  <si>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</si>
  <si>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000 2 02 29999 05 0000 150</t>
  </si>
  <si>
    <t>Прочие субсидии бюджетам муниципальных районов</t>
  </si>
  <si>
    <t>субсидии на приобретение специализированной техники для предприятий жилищно-коммунального комплекса</t>
  </si>
  <si>
    <t>000 2 02 25753 00 0000 150</t>
  </si>
  <si>
    <t>Субсидии бюджетам  на софинансирование закупки и монтажа оборудования для создания "умных" спортивных площадок</t>
  </si>
  <si>
    <t>000 2 02 25753 05 0000 150</t>
  </si>
  <si>
    <t>Субсидии бюджетам муниципальных районов на софинансирование закупки и монтажа оборудования для создания "умных" спортивных площадок</t>
  </si>
  <si>
    <t>000 2 02 30000 00 0000 150</t>
  </si>
  <si>
    <t xml:space="preserve">Субвенции бюджетам бюджетной системы Российской Федерации </t>
  </si>
  <si>
    <t>000 2 02 30024 00 0000 150</t>
  </si>
  <si>
    <t>Субвенции  местным бюджетам на выполнение передаваемых полномочий субъектов Российской Федерации</t>
  </si>
  <si>
    <t>000 2 02 30024 05 0000 150</t>
  </si>
  <si>
    <t>Субвенции   бюджетам муниципальных районов на выполнение передаваемых полномочий субъектов Российской Федерации</t>
  </si>
  <si>
    <t xml:space="preserve"> субвенции бюджетам муниципальных районов  на организацию и  осуществление деятельности по опеке и попечительству</t>
  </si>
  <si>
    <t>000 2 02 35082 00 0000 150</t>
  </si>
  <si>
    <t>Субвенции бюджетам 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</si>
  <si>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000 2 02 35082 05 0000 150</t>
  </si>
  <si>
    <t>Субвенции бюджетам муниципальных районов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</si>
  <si>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000 2 02 49999 00 0000 150</t>
  </si>
  <si>
    <t xml:space="preserve">Прочие межбюджетные трансферты, передаваемые бюджетам </t>
  </si>
  <si>
    <t>000 2 02 49999 05 0000 150</t>
  </si>
  <si>
    <t>Прочие межбюджетные трансферты, передаваемые бюджетам муниципальных районов</t>
  </si>
  <si>
    <t>на подготовку основания для размещения спортивных плоскостных сооружений с учетом монтажа оборудования</t>
  </si>
  <si>
    <t>000 2 02 10000 00 0000 150</t>
  </si>
  <si>
    <t xml:space="preserve">Дотации  бюджетам бюджетной системы Российской Федерации </t>
  </si>
  <si>
    <t>000 2 02 15002 00 0000 150</t>
  </si>
  <si>
    <t xml:space="preserve">Дотации бюджетам   на поддержку мер по обеспечению   сбалансированности бюджетов </t>
  </si>
  <si>
    <t>000 2 02 15002 05 0000 150</t>
  </si>
  <si>
    <t xml:space="preserve">Дотации бюджетам муниципальных районов  на поддержку мер по обеспечению   сбалансированности бюджетов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</si>
</sst>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7" applyNumberFormat="0" applyAlignment="0" applyProtection="0"/>
    <xf numFmtId="0" fontId="11" fillId="27" borderId="8" applyNumberFormat="0" applyAlignment="0" applyProtection="0"/>
    <xf numFmtId="0" fontId="12" fillId="27" borderId="7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28" borderId="13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4" applyNumberFormat="0" applyFont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16">
      <alignment horizontal="center"/>
    </xf>
    <xf numFmtId="0" fontId="25" fillId="0" borderId="17">
      <alignment horizontal="left" wrapText="1" indent="2"/>
    </xf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4" fontId="28" fillId="0" borderId="5" xfId="0" applyNumberFormat="1" applyFont="1" applyBorder="1"/>
    <xf numFmtId="0" fontId="26" fillId="0" borderId="0" xfId="0" applyFont="1" applyAlignment="1">
      <alignment horizontal="right"/>
    </xf>
    <xf numFmtId="4" fontId="29" fillId="33" borderId="1" xfId="0" applyNumberFormat="1" applyFont="1" applyFill="1" applyBorder="1" applyAlignment="1">
      <alignment horizontal="right" wrapText="1"/>
    </xf>
    <xf numFmtId="4" fontId="28" fillId="33" borderId="1" xfId="0" applyNumberFormat="1" applyFont="1" applyFill="1" applyBorder="1" applyAlignment="1">
      <alignment horizontal="right" wrapText="1"/>
    </xf>
    <xf numFmtId="4" fontId="28" fillId="0" borderId="1" xfId="0" applyNumberFormat="1" applyFont="1" applyBorder="1" applyAlignment="1"/>
    <xf numFmtId="4" fontId="29" fillId="33" borderId="5" xfId="0" applyNumberFormat="1" applyFont="1" applyFill="1" applyBorder="1" applyAlignment="1">
      <alignment horizontal="right" wrapText="1"/>
    </xf>
    <xf numFmtId="0" fontId="29" fillId="33" borderId="1" xfId="0" applyFont="1" applyFill="1" applyBorder="1" applyAlignment="1">
      <alignment horizontal="left" vertical="center" wrapText="1"/>
    </xf>
    <xf numFmtId="49" fontId="29" fillId="33" borderId="1" xfId="0" applyNumberFormat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justify" vertical="center" wrapText="1"/>
    </xf>
    <xf numFmtId="4" fontId="29" fillId="0" borderId="5" xfId="0" applyNumberFormat="1" applyFont="1" applyBorder="1"/>
    <xf numFmtId="4" fontId="29" fillId="0" borderId="5" xfId="0" applyNumberFormat="1" applyFont="1" applyBorder="1" applyAlignment="1"/>
    <xf numFmtId="0" fontId="28" fillId="33" borderId="1" xfId="0" applyFont="1" applyFill="1" applyBorder="1" applyAlignment="1">
      <alignment vertical="center" wrapText="1"/>
    </xf>
    <xf numFmtId="0" fontId="28" fillId="33" borderId="1" xfId="0" applyFont="1" applyFill="1" applyBorder="1" applyAlignment="1">
      <alignment horizontal="justify" vertical="center" wrapText="1"/>
    </xf>
    <xf numFmtId="0" fontId="29" fillId="33" borderId="1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justify" vertical="center" wrapText="1"/>
    </xf>
    <xf numFmtId="0" fontId="29" fillId="33" borderId="4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8" fillId="0" borderId="4" xfId="0" applyFont="1" applyBorder="1" applyAlignment="1">
      <alignment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1" sqref="C1:E1"/>
    </sheetView>
  </sheetViews>
  <sheetFormatPr defaultRowHeight="15" x14ac:dyDescent="0.25"/>
  <cols>
    <col min="1" max="1" width="28.710937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36" t="s">
        <v>10</v>
      </c>
      <c r="D1" s="36"/>
      <c r="E1" s="36"/>
    </row>
    <row r="2" spans="2:5" x14ac:dyDescent="0.25">
      <c r="C2" s="36" t="s">
        <v>12</v>
      </c>
      <c r="D2" s="36"/>
      <c r="E2" s="36"/>
    </row>
    <row r="3" spans="2:5" x14ac:dyDescent="0.25">
      <c r="C3" s="36" t="s">
        <v>13</v>
      </c>
      <c r="D3" s="36"/>
      <c r="E3" s="36"/>
    </row>
    <row r="4" spans="2:5" x14ac:dyDescent="0.25">
      <c r="C4" s="36" t="s">
        <v>25</v>
      </c>
      <c r="D4" s="36"/>
      <c r="E4" s="36"/>
    </row>
    <row r="5" spans="2:5" x14ac:dyDescent="0.25">
      <c r="C5" s="36" t="s">
        <v>14</v>
      </c>
      <c r="D5" s="36"/>
      <c r="E5" s="36"/>
    </row>
    <row r="6" spans="2:5" x14ac:dyDescent="0.25">
      <c r="C6" s="36" t="s">
        <v>18</v>
      </c>
      <c r="D6" s="36"/>
      <c r="E6" s="36"/>
    </row>
    <row r="7" spans="2:5" x14ac:dyDescent="0.25">
      <c r="B7" s="38" t="s">
        <v>11</v>
      </c>
      <c r="C7" s="38"/>
      <c r="D7" s="38"/>
      <c r="E7" s="38"/>
    </row>
    <row r="8" spans="2:5" x14ac:dyDescent="0.25">
      <c r="B8" s="36" t="s">
        <v>19</v>
      </c>
      <c r="C8" s="36"/>
      <c r="D8" s="36"/>
      <c r="E8" s="36"/>
    </row>
    <row r="11" spans="2:5" x14ac:dyDescent="0.25">
      <c r="B11" s="4"/>
      <c r="C11" s="5"/>
      <c r="D11" s="5"/>
      <c r="E11" s="4" t="s">
        <v>17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24</v>
      </c>
    </row>
    <row r="15" spans="2:5" x14ac:dyDescent="0.25">
      <c r="E15" s="1" t="s">
        <v>11</v>
      </c>
    </row>
    <row r="16" spans="2:5" x14ac:dyDescent="0.25">
      <c r="B16" s="36" t="s">
        <v>19</v>
      </c>
      <c r="C16" s="36"/>
      <c r="D16" s="36"/>
      <c r="E16" s="36"/>
    </row>
    <row r="17" spans="1:5" x14ac:dyDescent="0.25">
      <c r="B17" s="8"/>
      <c r="C17" s="8"/>
      <c r="D17" s="8"/>
      <c r="E17" s="8"/>
    </row>
    <row r="18" spans="1:5" ht="54" customHeight="1" x14ac:dyDescent="0.25">
      <c r="A18" s="30" t="s">
        <v>20</v>
      </c>
      <c r="B18" s="30"/>
      <c r="C18" s="30"/>
      <c r="D18" s="30"/>
      <c r="E18" s="30"/>
    </row>
    <row r="19" spans="1:5" x14ac:dyDescent="0.25">
      <c r="E19" s="2" t="s">
        <v>2</v>
      </c>
    </row>
    <row r="20" spans="1:5" x14ac:dyDescent="0.25">
      <c r="A20" s="31" t="s">
        <v>8</v>
      </c>
      <c r="B20" s="32" t="s">
        <v>3</v>
      </c>
      <c r="C20" s="37" t="s">
        <v>21</v>
      </c>
      <c r="D20" s="37" t="s">
        <v>22</v>
      </c>
      <c r="E20" s="35" t="s">
        <v>23</v>
      </c>
    </row>
    <row r="21" spans="1:5" x14ac:dyDescent="0.25">
      <c r="A21" s="31"/>
      <c r="B21" s="33"/>
      <c r="C21" s="33"/>
      <c r="D21" s="33"/>
      <c r="E21" s="31"/>
    </row>
    <row r="22" spans="1:5" x14ac:dyDescent="0.25">
      <c r="A22" s="31"/>
      <c r="B22" s="34"/>
      <c r="C22" s="34"/>
      <c r="D22" s="34"/>
      <c r="E22" s="31"/>
    </row>
    <row r="23" spans="1:5" x14ac:dyDescent="0.25">
      <c r="A23" s="15" t="s">
        <v>4</v>
      </c>
      <c r="B23" s="16" t="s">
        <v>5</v>
      </c>
      <c r="C23" s="7">
        <f t="shared" ref="C23:E23" si="0">C24</f>
        <v>69217454.280000001</v>
      </c>
      <c r="D23" s="7">
        <f t="shared" si="0"/>
        <v>-9500</v>
      </c>
      <c r="E23" s="7">
        <f t="shared" si="0"/>
        <v>-137600</v>
      </c>
    </row>
    <row r="24" spans="1:5" ht="33" customHeight="1" x14ac:dyDescent="0.25">
      <c r="A24" s="15" t="s">
        <v>6</v>
      </c>
      <c r="B24" s="16" t="s">
        <v>7</v>
      </c>
      <c r="C24" s="7">
        <f>C25+C28+C34+C40</f>
        <v>69217454.280000001</v>
      </c>
      <c r="D24" s="7">
        <f t="shared" ref="D24:E24" si="1">D25+D28+D34+D40</f>
        <v>-9500</v>
      </c>
      <c r="E24" s="7">
        <f t="shared" si="1"/>
        <v>-137600</v>
      </c>
    </row>
    <row r="25" spans="1:5" ht="33" customHeight="1" x14ac:dyDescent="0.25">
      <c r="A25" s="39" t="s">
        <v>53</v>
      </c>
      <c r="B25" s="16" t="s">
        <v>54</v>
      </c>
      <c r="C25" s="7">
        <f>C26</f>
        <v>15000000</v>
      </c>
      <c r="D25" s="7">
        <f t="shared" ref="D25:E25" si="2">D26</f>
        <v>0</v>
      </c>
      <c r="E25" s="7">
        <f t="shared" si="2"/>
        <v>0</v>
      </c>
    </row>
    <row r="26" spans="1:5" ht="33" customHeight="1" x14ac:dyDescent="0.25">
      <c r="A26" s="19" t="s">
        <v>55</v>
      </c>
      <c r="B26" s="20" t="s">
        <v>56</v>
      </c>
      <c r="C26" s="21">
        <f>C27</f>
        <v>15000000</v>
      </c>
      <c r="D26" s="21">
        <v>0</v>
      </c>
      <c r="E26" s="21">
        <v>0</v>
      </c>
    </row>
    <row r="27" spans="1:5" ht="33" customHeight="1" x14ac:dyDescent="0.25">
      <c r="A27" s="19" t="s">
        <v>57</v>
      </c>
      <c r="B27" s="20" t="s">
        <v>58</v>
      </c>
      <c r="C27" s="21">
        <v>15000000</v>
      </c>
      <c r="D27" s="21">
        <v>0</v>
      </c>
      <c r="E27" s="21">
        <v>0</v>
      </c>
    </row>
    <row r="28" spans="1:5" ht="33" customHeight="1" x14ac:dyDescent="0.25">
      <c r="A28" s="17" t="s">
        <v>26</v>
      </c>
      <c r="B28" s="18" t="s">
        <v>27</v>
      </c>
      <c r="C28" s="7">
        <f>C29+C31</f>
        <v>41678495.200000003</v>
      </c>
      <c r="D28" s="7">
        <f t="shared" ref="D28:E28" si="3">D29+D31</f>
        <v>0</v>
      </c>
      <c r="E28" s="7">
        <f t="shared" si="3"/>
        <v>0</v>
      </c>
    </row>
    <row r="29" spans="1:5" ht="59.25" customHeight="1" x14ac:dyDescent="0.25">
      <c r="A29" s="13" t="s">
        <v>33</v>
      </c>
      <c r="B29" s="14" t="s">
        <v>34</v>
      </c>
      <c r="C29" s="9">
        <f>C30</f>
        <v>31678495.199999999</v>
      </c>
      <c r="D29" s="21">
        <v>0</v>
      </c>
      <c r="E29" s="21">
        <v>0</v>
      </c>
    </row>
    <row r="30" spans="1:5" ht="61.5" customHeight="1" x14ac:dyDescent="0.25">
      <c r="A30" s="13" t="s">
        <v>35</v>
      </c>
      <c r="B30" s="14" t="s">
        <v>36</v>
      </c>
      <c r="C30" s="9">
        <v>31678495.199999999</v>
      </c>
      <c r="D30" s="21">
        <v>0</v>
      </c>
      <c r="E30" s="21">
        <v>0</v>
      </c>
    </row>
    <row r="31" spans="1:5" ht="33" customHeight="1" x14ac:dyDescent="0.25">
      <c r="A31" s="19" t="s">
        <v>28</v>
      </c>
      <c r="B31" s="20" t="s">
        <v>29</v>
      </c>
      <c r="C31" s="22">
        <f>C32</f>
        <v>10000000</v>
      </c>
      <c r="D31" s="21">
        <v>0</v>
      </c>
      <c r="E31" s="21">
        <v>0</v>
      </c>
    </row>
    <row r="32" spans="1:5" ht="33" customHeight="1" x14ac:dyDescent="0.25">
      <c r="A32" s="19" t="s">
        <v>30</v>
      </c>
      <c r="B32" s="20" t="s">
        <v>31</v>
      </c>
      <c r="C32" s="22">
        <f>C33</f>
        <v>10000000</v>
      </c>
      <c r="D32" s="21">
        <v>0</v>
      </c>
      <c r="E32" s="21">
        <v>0</v>
      </c>
    </row>
    <row r="33" spans="1:5" ht="33" customHeight="1" x14ac:dyDescent="0.25">
      <c r="A33" s="19"/>
      <c r="B33" s="20" t="s">
        <v>32</v>
      </c>
      <c r="C33" s="12">
        <v>10000000</v>
      </c>
      <c r="D33" s="21">
        <v>0</v>
      </c>
      <c r="E33" s="21">
        <v>0</v>
      </c>
    </row>
    <row r="34" spans="1:5" ht="33" customHeight="1" x14ac:dyDescent="0.25">
      <c r="A34" s="23" t="s">
        <v>37</v>
      </c>
      <c r="B34" s="24" t="s">
        <v>38</v>
      </c>
      <c r="C34" s="12">
        <f>C35+C38</f>
        <v>2440209</v>
      </c>
      <c r="D34" s="12">
        <f t="shared" ref="D34:E34" si="4">D35+D38</f>
        <v>-9500</v>
      </c>
      <c r="E34" s="12">
        <f t="shared" si="4"/>
        <v>-137600</v>
      </c>
    </row>
    <row r="35" spans="1:5" ht="44.25" customHeight="1" x14ac:dyDescent="0.25">
      <c r="A35" s="25" t="s">
        <v>39</v>
      </c>
      <c r="B35" s="26" t="s">
        <v>40</v>
      </c>
      <c r="C35" s="12">
        <f>C36</f>
        <v>-162600</v>
      </c>
      <c r="D35" s="12">
        <f t="shared" ref="D35:E35" si="5">D36</f>
        <v>-9500</v>
      </c>
      <c r="E35" s="12">
        <f t="shared" si="5"/>
        <v>-137600</v>
      </c>
    </row>
    <row r="36" spans="1:5" ht="51.75" customHeight="1" x14ac:dyDescent="0.25">
      <c r="A36" s="25" t="s">
        <v>41</v>
      </c>
      <c r="B36" s="26" t="s">
        <v>42</v>
      </c>
      <c r="C36" s="12">
        <f>C37</f>
        <v>-162600</v>
      </c>
      <c r="D36" s="12">
        <f t="shared" ref="D36:E36" si="6">D37</f>
        <v>-9500</v>
      </c>
      <c r="E36" s="12">
        <f t="shared" si="6"/>
        <v>-137600</v>
      </c>
    </row>
    <row r="37" spans="1:5" ht="52.5" customHeight="1" x14ac:dyDescent="0.25">
      <c r="A37" s="27"/>
      <c r="B37" s="26" t="s">
        <v>43</v>
      </c>
      <c r="C37" s="12">
        <v>-162600</v>
      </c>
      <c r="D37" s="21">
        <v>-9500</v>
      </c>
      <c r="E37" s="21">
        <v>-137600</v>
      </c>
    </row>
    <row r="38" spans="1:5" ht="61.5" customHeight="1" x14ac:dyDescent="0.25">
      <c r="A38" s="25" t="s">
        <v>44</v>
      </c>
      <c r="B38" s="26" t="s">
        <v>45</v>
      </c>
      <c r="C38" s="12">
        <f>C39</f>
        <v>2602809</v>
      </c>
      <c r="D38" s="21">
        <v>0</v>
      </c>
      <c r="E38" s="21">
        <v>0</v>
      </c>
    </row>
    <row r="39" spans="1:5" ht="57.75" customHeight="1" x14ac:dyDescent="0.25">
      <c r="A39" s="25" t="s">
        <v>46</v>
      </c>
      <c r="B39" s="26" t="s">
        <v>47</v>
      </c>
      <c r="C39" s="12">
        <v>2602809</v>
      </c>
      <c r="D39" s="21">
        <v>0</v>
      </c>
      <c r="E39" s="21">
        <v>0</v>
      </c>
    </row>
    <row r="40" spans="1:5" x14ac:dyDescent="0.25">
      <c r="A40" s="15" t="s">
        <v>15</v>
      </c>
      <c r="B40" s="16" t="s">
        <v>16</v>
      </c>
      <c r="C40" s="10">
        <f>C41</f>
        <v>10098750.08</v>
      </c>
      <c r="D40" s="10">
        <f t="shared" ref="D40:E40" si="7">D41</f>
        <v>0</v>
      </c>
      <c r="E40" s="10">
        <f t="shared" si="7"/>
        <v>0</v>
      </c>
    </row>
    <row r="41" spans="1:5" ht="30" x14ac:dyDescent="0.25">
      <c r="A41" s="19" t="s">
        <v>48</v>
      </c>
      <c r="B41" s="20" t="s">
        <v>49</v>
      </c>
      <c r="C41" s="9">
        <f>C42</f>
        <v>10098750.08</v>
      </c>
      <c r="D41" s="9">
        <v>0</v>
      </c>
      <c r="E41" s="9">
        <v>0</v>
      </c>
    </row>
    <row r="42" spans="1:5" ht="30" x14ac:dyDescent="0.25">
      <c r="A42" s="28" t="s">
        <v>50</v>
      </c>
      <c r="B42" s="29" t="s">
        <v>51</v>
      </c>
      <c r="C42" s="9">
        <f>C43</f>
        <v>10098750.08</v>
      </c>
      <c r="D42" s="9">
        <v>0</v>
      </c>
      <c r="E42" s="9">
        <v>0</v>
      </c>
    </row>
    <row r="43" spans="1:5" ht="30" x14ac:dyDescent="0.25">
      <c r="A43" s="28"/>
      <c r="B43" s="20" t="s">
        <v>52</v>
      </c>
      <c r="C43" s="9">
        <v>10098750.08</v>
      </c>
      <c r="D43" s="9">
        <v>0</v>
      </c>
      <c r="E43" s="9">
        <v>0</v>
      </c>
    </row>
    <row r="44" spans="1:5" ht="24" customHeight="1" x14ac:dyDescent="0.25">
      <c r="A44" s="6"/>
      <c r="B44" s="6" t="s">
        <v>9</v>
      </c>
      <c r="C44" s="11">
        <f>C23</f>
        <v>69217454.280000001</v>
      </c>
      <c r="D44" s="11">
        <f t="shared" ref="D44:E44" si="8">D23</f>
        <v>-9500</v>
      </c>
      <c r="E44" s="11">
        <f t="shared" si="8"/>
        <v>-137600</v>
      </c>
    </row>
    <row r="45" spans="1:5" ht="55.5" customHeight="1" x14ac:dyDescent="0.25">
      <c r="E45" s="3"/>
    </row>
    <row r="46" spans="1:5" ht="64.5" customHeight="1" x14ac:dyDescent="0.25">
      <c r="E46" s="3"/>
    </row>
  </sheetData>
  <mergeCells count="15">
    <mergeCell ref="C6:E6"/>
    <mergeCell ref="B7:E7"/>
    <mergeCell ref="B8:E8"/>
    <mergeCell ref="C1:E1"/>
    <mergeCell ref="C2:E2"/>
    <mergeCell ref="C3:E3"/>
    <mergeCell ref="C4:E4"/>
    <mergeCell ref="C5:E5"/>
    <mergeCell ref="A18:E18"/>
    <mergeCell ref="A20:A22"/>
    <mergeCell ref="B20:B22"/>
    <mergeCell ref="E20:E22"/>
    <mergeCell ref="B16:E16"/>
    <mergeCell ref="C20:C22"/>
    <mergeCell ref="D20:D22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2023-01-11T09:16:57Z</cp:lastPrinted>
  <dcterms:created xsi:type="dcterms:W3CDTF">2014-11-05T13:31:02Z</dcterms:created>
  <dcterms:modified xsi:type="dcterms:W3CDTF">2025-03-14T11:30:47Z</dcterms:modified>
</cp:coreProperties>
</file>