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Relationship Id="fl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codeName="ЭтаКнига"/>
  <bookViews>
    <workbookView xWindow="0" yWindow="60" windowWidth="2040" windowHeight="1200"/>
  </bookViews>
  <sheets>
    <sheet name="40204810500000100136" sheetId="1" r:id="flId1"/>
  </sheets>
  <definedNames>
    <definedName name="_xlnm.Print_Titles" localSheetId="0">'40204810500000100136'!$5:$5</definedName>
  </definedNames>
</workbook>
</file>

<file path=xl/sharedStrings.xml><?xml version="1.0" encoding="utf-8"?>
<sst xmlns="http://schemas.openxmlformats.org/spreadsheetml/2006/main" count="29" uniqueCount="29">
  <si>
    <t>(рублей)</t>
  </si>
  <si>
    <t xml:space="preserve">Непрограммная  деятельность</t>
  </si>
  <si>
    <t>Наименование муниципальной программы</t>
  </si>
  <si>
    <t>ИТОГО:</t>
  </si>
  <si>
    <t xml:space="preserve">Муниципальная программа Жирятинского района «Реализация полномочий органов местного самоуправления Жирятинского муниципального района Брянской области» </t>
  </si>
  <si>
    <t xml:space="preserve">Муниципальная программа Жирятинского района «Управление муниципальными финансами Жирятинского муниципального района Брянской области» </t>
  </si>
  <si>
    <t xml:space="preserve">Муниципальная программа Жирятинского района «Развитие образования Жирятинского муниципального района Брянской области» </t>
  </si>
  <si>
    <t>Муниципальная программа Жирятинского района «Управление муниципальным имуществом Жирятинского муниципального района Брянской области»</t>
  </si>
  <si>
    <t>МП (код)</t>
  </si>
  <si>
    <t>01</t>
  </si>
  <si>
    <t>02</t>
  </si>
  <si>
    <t>03</t>
  </si>
  <si>
    <t>04</t>
  </si>
  <si>
    <t xml:space="preserve">2025 год </t>
  </si>
  <si>
    <t xml:space="preserve">2026 год </t>
  </si>
  <si>
    <t>Анализ исполнения бюджета Жирятинского муниципального района Брянской области по программной структуре в 2023 -2027 годах</t>
  </si>
  <si>
    <t>2023 год (факт)</t>
  </si>
  <si>
    <t>2024 год (первоначальный)</t>
  </si>
  <si>
    <t>2024 год (оценка)</t>
  </si>
  <si>
    <t>2025-2023</t>
  </si>
  <si>
    <t>2025/2023</t>
  </si>
  <si>
    <t>2025-2024 (оценка)</t>
  </si>
  <si>
    <t>2025/2024 (оценка)</t>
  </si>
  <si>
    <t xml:space="preserve">2027 год </t>
  </si>
  <si>
    <t>72 892 309,03</t>
  </si>
  <si>
    <t>5 448 119,1</t>
  </si>
  <si>
    <t xml:space="preserve"> 1 844 069,4</t>
  </si>
  <si>
    <t>2 764 143,81</t>
  </si>
  <si>
    <t>131 879 846,46</t>
  </si>
</sst>
</file>

<file path=xl/styles.xml><?xml version="1.0" encoding="utf-8"?>
<styleSheet xmlns="http://schemas.openxmlformats.org/spreadsheetml/2006/main">
  <numFmts count="39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_(\$#,##0_);\(\$#,##0\)"/>
    <numFmt numFmtId="173" formatCode="_(\$#,##0_);[Red]\(\$#,##0\)"/>
    <numFmt numFmtId="174" formatCode="_(\$#,##0.00_);\(\$#,##0.00\)"/>
    <numFmt numFmtId="175" formatCode="_(\$#,##0.00_);[Red]\(\$#,##0.00\)"/>
    <numFmt numFmtId="176" formatCode="_(* #,##0_);_(* \(#,##0\);_(* &quot;-&quot;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&quot;$&quot;* #,##0.00_);_(&quot;$&quot;* \(#,##0.00\);_(&quot;$&quot;* &quot;-&quot;??_);_(@_)"/>
    <numFmt numFmtId="180" formatCode="0.00000000"/>
    <numFmt numFmtId="181" formatCode="0.0000000"/>
    <numFmt numFmtId="182" formatCode="0.000000"/>
    <numFmt numFmtId="183" formatCode="0.00000"/>
    <numFmt numFmtId="184" formatCode="0.0000"/>
    <numFmt numFmtId="185" formatCode="0.000"/>
    <numFmt numFmtId="186" formatCode="&quot;Да&quot;;&quot;Да&quot;;&quot;Нет&quot;"/>
    <numFmt numFmtId="187" formatCode="&quot;Истина&quot;;&quot;Истина&quot;;&quot;Ложь&quot;"/>
    <numFmt numFmtId="188" formatCode="&quot;Вкл&quot;;&quot;Вкл&quot;;&quot;Выкл&quot;"/>
    <numFmt numFmtId="189" formatCode="[$€-2]\ ###,000_);[Red]\([$€-2]\ ###,000\)"/>
    <numFmt numFmtId="190" formatCode="0.000%"/>
    <numFmt numFmtId="191" formatCode="0.0%"/>
    <numFmt numFmtId="192" formatCode="0.0"/>
    <numFmt numFmtId="193" formatCode="#,##0.0"/>
    <numFmt numFmtId="194" formatCode="[$-FC19]d\ mmmm\ yyyy\ &quot;г.&quot;"/>
  </numFmts>
  <fonts count="34">
    <font>
      <sz val="11"/>
      <color auto="1"/>
      <name val="Calibri"/>
      <family val="2"/>
    </font>
    <font>
      <b/>
      <sz val="11"/>
      <color auto="1"/>
      <name val="Calibri"/>
      <family val="2"/>
    </font>
    <font>
      <i/>
      <sz val="11"/>
      <color auto="1"/>
      <name val="Calibri"/>
      <family val="2"/>
    </font>
    <font>
      <b/>
      <i/>
      <sz val="11"/>
      <color auto="1"/>
      <name val="Calibri"/>
      <family val="2"/>
    </font>
    <font>
      <sz val="11"/>
      <color auto="1"/>
      <name val="Calibri"/>
      <family val="2"/>
    </font>
    <font>
      <b/>
      <sz val="12"/>
      <color auto="1"/>
      <name val="Arial Cyr"/>
      <charset val="204"/>
    </font>
    <font>
      <sz val="10"/>
      <color auto="1"/>
      <name val="Arial Cyr"/>
      <charset val="204"/>
    </font>
    <font>
      <b/>
      <sz val="12"/>
      <color auto="1"/>
      <name val="Times New Roman"/>
      <family val="1"/>
      <charset val="204"/>
    </font>
    <font>
      <b/>
      <sz val="11"/>
      <color auto="1"/>
      <name val="Arial CYR"/>
      <family val="2"/>
    </font>
    <font>
      <b/>
      <sz val="10"/>
      <color auto="1"/>
      <name val="Arial Cyr"/>
      <charset val="204"/>
    </font>
    <font>
      <b/>
      <sz val="11"/>
      <color auto="1"/>
      <name val="Arial Cyr"/>
      <charset val="204"/>
    </font>
    <font>
      <b/>
      <sz val="10"/>
      <color auto="1"/>
      <name val="Arial CYR"/>
      <family val="2"/>
    </font>
    <font>
      <b/>
      <sz val="10"/>
      <color auto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auto="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int="0.799981688894314" theme="4"/>
        <bgColor auto="1"/>
      </patternFill>
    </fill>
    <fill>
      <patternFill patternType="solid">
        <fgColor rgb="FFFFC7CE"/>
        <bgColor auto="1"/>
      </patternFill>
    </fill>
    <fill>
      <patternFill patternType="solid">
        <fgColor rgb="FFC6EFCE"/>
        <bgColor auto="1"/>
      </patternFill>
    </fill>
    <fill>
      <patternFill patternType="solid">
        <fgColor tint="0.599993896298105" theme="7"/>
        <bgColor auto="1"/>
      </patternFill>
    </fill>
    <fill>
      <patternFill patternType="solid">
        <fgColor rgb="FFCCFFFF"/>
        <bgColor auto="1"/>
      </patternFill>
    </fill>
    <fill>
      <patternFill patternType="solid">
        <fgColor rgb="FFFFCC99"/>
        <bgColor auto="1"/>
      </patternFill>
    </fill>
    <fill>
      <patternFill patternType="solid">
        <fgColor tint="0.599993896298105" theme="8"/>
        <bgColor auto="1"/>
      </patternFill>
    </fill>
    <fill>
      <patternFill patternType="solid">
        <fgColor tint="0.399975585192419" theme="5"/>
        <bgColor auto="1"/>
      </patternFill>
    </fill>
    <fill>
      <patternFill patternType="solid">
        <fgColor tint="0.399975585192419" theme="6"/>
        <bgColor auto="1"/>
      </patternFill>
    </fill>
    <fill>
      <patternFill patternType="solid">
        <fgColor tint="0.599993896298105" theme="9"/>
        <bgColor auto="1"/>
      </patternFill>
    </fill>
    <fill>
      <patternFill patternType="solid">
        <fgColor tint="0.399975585192419" theme="4"/>
        <bgColor auto="1"/>
      </patternFill>
    </fill>
    <fill>
      <patternFill patternType="solid">
        <fgColor theme="7"/>
        <bgColor auto="1"/>
      </patternFill>
    </fill>
    <fill>
      <patternFill patternType="solid">
        <fgColor theme="8"/>
        <bgColor auto="1"/>
      </patternFill>
    </fill>
    <fill>
      <patternFill patternType="solid">
        <fgColor tint="0.399975585192419" theme="9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FFFFCC"/>
        <bgColor auto="1"/>
      </patternFill>
    </fill>
    <fill>
      <patternFill patternType="solid">
        <fgColor theme="4"/>
        <bgColor auto="1"/>
      </patternFill>
    </fill>
    <fill>
      <patternFill patternType="solid">
        <fgColor theme="5"/>
        <bgColor auto="1"/>
      </patternFill>
    </fill>
    <fill>
      <patternFill patternType="solid">
        <fgColor theme="6"/>
        <bgColor auto="1"/>
      </patternFill>
    </fill>
    <fill>
      <patternFill patternType="solid">
        <fgColor theme="9"/>
        <bgColor auto="1"/>
      </patternFill>
    </fill>
    <fill>
      <patternFill patternType="solid">
        <fgColor rgb="FFA5A5A5"/>
        <bgColor auto="1"/>
      </patternFill>
    </fill>
    <fill>
      <patternFill patternType="solid">
        <fgColor rgb="FFFFEB9C"/>
        <bgColor auto="1"/>
      </patternFill>
    </fill>
    <fill>
      <patternFill patternType="solid">
        <fgColor auto="1"/>
        <bgColor auto="1"/>
      </patternFill>
    </fill>
    <fill>
      <patternFill patternType="solid">
        <fgColor rgb="FFFFFF00"/>
        <bgColor auto="1"/>
      </patternFill>
    </fill>
    <fill>
      <patternFill patternType="solid">
        <fgColor theme="0"/>
        <bgColor auto="1"/>
      </patternFill>
    </fill>
    <fill>
      <patternFill patternType="solid">
        <fgColor tint="0.799981688894314" theme="5"/>
        <bgColor auto="1"/>
      </patternFill>
    </fill>
    <fill>
      <patternFill patternType="solid">
        <fgColor tint="0.799981688894314" theme="6"/>
        <bgColor auto="1"/>
      </patternFill>
    </fill>
    <fill>
      <patternFill patternType="solid">
        <fgColor tint="0.799981688894314" theme="7"/>
        <bgColor auto="1"/>
      </patternFill>
    </fill>
    <fill>
      <patternFill patternType="solid">
        <fgColor tint="0.799981688894314" theme="8"/>
        <bgColor auto="1"/>
      </patternFill>
    </fill>
    <fill>
      <patternFill patternType="solid">
        <fgColor tint="0.799981688894314" theme="9"/>
        <bgColor auto="1"/>
      </patternFill>
    </fill>
    <fill>
      <patternFill patternType="solid">
        <fgColor tint="0.599993896298105" theme="4"/>
        <bgColor auto="1"/>
      </patternFill>
    </fill>
    <fill>
      <patternFill patternType="solid">
        <fgColor tint="0.599993896298105" theme="5"/>
        <bgColor auto="1"/>
      </patternFill>
    </fill>
    <fill>
      <patternFill patternType="solid">
        <fgColor tint="0.599993896298105" theme="6"/>
        <bgColor auto="1"/>
      </patternFill>
    </fill>
    <fill>
      <patternFill patternType="solid">
        <fgColor tint="0.399975585192419" theme="7"/>
        <bgColor auto="1"/>
      </patternFill>
    </fill>
    <fill>
      <patternFill patternType="solid">
        <fgColor tint="0.399975585192419" theme="8"/>
        <bgColor auto="1"/>
      </patternFill>
    </fill>
    <fill>
      <patternFill patternType="solid">
        <fgColor rgb="FFC0C0C0"/>
        <bgColor auto="1"/>
      </patternFill>
    </fill>
    <fill>
      <patternFill patternType="solid">
        <fgColor rgb="FFFFFFCC"/>
        <bgColor auto="1"/>
      </patternFill>
    </fill>
    <fill>
      <patternFill patternType="solid">
        <fgColor rgb="FFCCFFFF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FFFF00"/>
        <bgColor auto="1"/>
      </patternFill>
    </fill>
    <fill>
      <patternFill patternType="solid">
        <fgColor theme="0"/>
        <bgColor auto="1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int="0.499984740745262" theme="4"/>
      </bottom>
      <diagonal/>
    </border>
    <border>
      <left/>
      <right/>
      <top/>
      <bottom style="medium">
        <color tint="0.399975585192419"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2">
    <xf fontId="0" numFmtId="0" fillId="0" borderId="0"/>
    <xf fontId="0" numFmtId="0" fillId="0" borderId="0"/>
    <xf fontId="0" numFmtId="0" fillId="0" borderId="0"/>
    <xf fontId="0" numFmtId="0" fillId="0" borderId="0"/>
    <xf fontId="0" numFmtId="0" fillId="0" borderId="0"/>
    <xf fontId="0" numFmtId="0" fillId="0" borderId="0"/>
    <xf fontId="0" numFmtId="0" fillId="0" borderId="0"/>
    <xf fontId="0" numFmtId="0" fillId="0" borderId="0"/>
    <xf fontId="0" numFmtId="0" fillId="0" borderId="0"/>
    <xf fontId="0" numFmtId="0" fillId="0" borderId="0"/>
    <xf fontId="0" numFmtId="0" fillId="0" borderId="0"/>
    <xf fontId="0" numFmtId="0" fillId="0" borderId="0"/>
    <xf fontId="0" numFmtId="0" fillId="0" borderId="0"/>
    <xf fontId="0" numFmtId="0" fillId="0" borderId="0"/>
    <xf fontId="0" numFmtId="0" fillId="0" borderId="0"/>
    <xf applyNumberFormat="0" applyBorder="0" applyAlignment="0" applyProtection="0" fontId="13" numFmtId="0" fillId="2" borderId="0"/>
    <xf applyNumberFormat="0" applyBorder="0" applyAlignment="0" applyProtection="0" fontId="13" numFmtId="0" fillId="27" borderId="0"/>
    <xf applyNumberFormat="0" applyBorder="0" applyAlignment="0" applyProtection="0" fontId="13" numFmtId="0" fillId="28" borderId="0"/>
    <xf applyNumberFormat="0" applyBorder="0" applyAlignment="0" applyProtection="0" fontId="13" numFmtId="0" fillId="29" borderId="0"/>
    <xf applyNumberFormat="0" applyBorder="0" applyAlignment="0" applyProtection="0" fontId="13" numFmtId="0" fillId="30" borderId="0"/>
    <xf applyNumberFormat="0" applyBorder="0" applyAlignment="0" applyProtection="0" fontId="13" numFmtId="0" fillId="31" borderId="0"/>
    <xf applyNumberFormat="0" applyBorder="0" applyAlignment="0" applyProtection="0" fontId="13" numFmtId="0" fillId="32" borderId="0"/>
    <xf applyNumberFormat="0" applyBorder="0" applyAlignment="0" applyProtection="0" fontId="13" numFmtId="0" fillId="33" borderId="0"/>
    <xf applyNumberFormat="0" applyBorder="0" applyAlignment="0" applyProtection="0" fontId="13" numFmtId="0" fillId="34" borderId="0"/>
    <xf applyNumberFormat="0" applyBorder="0" applyAlignment="0" applyProtection="0" fontId="13" numFmtId="0" fillId="5" borderId="0"/>
    <xf applyNumberFormat="0" applyBorder="0" applyAlignment="0" applyProtection="0" fontId="13" numFmtId="0" fillId="8" borderId="0"/>
    <xf applyNumberFormat="0" applyBorder="0" applyAlignment="0" applyProtection="0" fontId="13" numFmtId="0" fillId="11" borderId="0"/>
    <xf applyNumberFormat="0" applyBorder="0" applyAlignment="0" applyProtection="0" fontId="14" numFmtId="0" fillId="12" borderId="0"/>
    <xf applyNumberFormat="0" applyBorder="0" applyAlignment="0" applyProtection="0" fontId="14" numFmtId="0" fillId="9" borderId="0"/>
    <xf applyNumberFormat="0" applyBorder="0" applyAlignment="0" applyProtection="0" fontId="14" numFmtId="0" fillId="10" borderId="0"/>
    <xf applyNumberFormat="0" applyBorder="0" applyAlignment="0" applyProtection="0" fontId="14" numFmtId="0" fillId="35" borderId="0"/>
    <xf applyNumberFormat="0" applyBorder="0" applyAlignment="0" applyProtection="0" fontId="14" numFmtId="0" fillId="36" borderId="0"/>
    <xf applyNumberFormat="0" applyBorder="0" applyAlignment="0" applyProtection="0" fontId="14" numFmtId="0" fillId="15" borderId="0"/>
    <xf fontId="15" numFmtId="0" fillId="0" borderId="0"/>
    <xf fontId="15" numFmtId="0" fillId="0" borderId="0"/>
    <xf fontId="16" numFmtId="0" fillId="0" borderId="0"/>
    <xf fontId="16" numFmtId="0" fillId="0" borderId="0"/>
    <xf fontId="15" numFmtId="0" fillId="0" borderId="0"/>
    <xf fontId="16" numFmtId="0" fillId="37" borderId="0"/>
    <xf fontId="16" numFmtId="0" fillId="0" borderId="0">
      <alignment wrapText="1"/>
    </xf>
    <xf fontId="16" numFmtId="0" fillId="0" borderId="0"/>
    <xf fontId="17" numFmtId="0" fillId="0" borderId="0">
      <alignment horizontal="center" wrapText="1"/>
    </xf>
    <xf fontId="17" numFmtId="0" fillId="0" borderId="0">
      <alignment horizontal="center"/>
    </xf>
    <xf fontId="16" numFmtId="0" fillId="0" borderId="0">
      <alignment horizontal="right"/>
    </xf>
    <xf fontId="16" numFmtId="0" fillId="37" borderId="1"/>
    <xf fontId="16" numFmtId="0" fillId="0" borderId="2">
      <alignment horizontal="center" vertical="center" wrapText="1"/>
    </xf>
    <xf fontId="16" numFmtId="0" fillId="37" borderId="3"/>
    <xf fontId="16" numFmtId="49" fillId="0" borderId="2">
      <alignment horizontal="left" vertical="top" wrapText="1" indent="2"/>
    </xf>
    <xf fontId="16" numFmtId="49" fillId="0" borderId="2">
      <alignment horizontal="center" vertical="top" shrinkToFit="1"/>
    </xf>
    <xf fontId="16" numFmtId="4" fillId="0" borderId="2">
      <alignment horizontal="right" vertical="top" shrinkToFit="1"/>
    </xf>
    <xf fontId="16" numFmtId="10" fillId="0" borderId="2">
      <alignment horizontal="right" vertical="top" shrinkToFit="1"/>
    </xf>
    <xf fontId="16" numFmtId="0" fillId="37" borderId="3">
      <alignment shrinkToFit="1"/>
    </xf>
    <xf fontId="18" numFmtId="0" fillId="0" borderId="2">
      <alignment horizontal="left"/>
    </xf>
    <xf fontId="18" numFmtId="4" fillId="17" borderId="2">
      <alignment horizontal="right" vertical="top" shrinkToFit="1"/>
    </xf>
    <xf fontId="18" numFmtId="10" fillId="17" borderId="2">
      <alignment horizontal="right" vertical="top" shrinkToFit="1"/>
    </xf>
    <xf fontId="16" numFmtId="0" fillId="37" borderId="4"/>
    <xf fontId="16" numFmtId="0" fillId="0" borderId="0">
      <alignment horizontal="left" wrapText="1"/>
    </xf>
    <xf fontId="18" numFmtId="0" fillId="0" borderId="2">
      <alignment vertical="top" wrapText="1"/>
    </xf>
    <xf fontId="18" numFmtId="4" fillId="6" borderId="2">
      <alignment horizontal="right" vertical="top" shrinkToFit="1"/>
    </xf>
    <xf fontId="18" numFmtId="10" fillId="6" borderId="2">
      <alignment horizontal="right" vertical="top" shrinkToFit="1"/>
    </xf>
    <xf fontId="16" numFmtId="0" fillId="37" borderId="3">
      <alignment horizontal="center"/>
    </xf>
    <xf fontId="16" numFmtId="0" fillId="37" borderId="3">
      <alignment horizontal="left"/>
    </xf>
    <xf fontId="16" numFmtId="0" fillId="37" borderId="4">
      <alignment horizontal="center"/>
    </xf>
    <xf fontId="16" numFmtId="0" fillId="37" borderId="4">
      <alignment horizontal="left"/>
    </xf>
    <xf applyNumberFormat="0" applyBorder="0" applyAlignment="0" applyProtection="0" fontId="14" numFmtId="0" fillId="18" borderId="0"/>
    <xf applyNumberFormat="0" applyBorder="0" applyAlignment="0" applyProtection="0" fontId="14" numFmtId="0" fillId="19" borderId="0"/>
    <xf applyNumberFormat="0" applyBorder="0" applyAlignment="0" applyProtection="0" fontId="14" numFmtId="0" fillId="20" borderId="0"/>
    <xf applyNumberFormat="0" applyBorder="0" applyAlignment="0" applyProtection="0" fontId="14" numFmtId="0" fillId="13" borderId="0"/>
    <xf applyNumberFormat="0" applyBorder="0" applyAlignment="0" applyProtection="0" fontId="14" numFmtId="0" fillId="14" borderId="0"/>
    <xf applyNumberFormat="0" applyBorder="0" applyAlignment="0" applyProtection="0" fontId="14" numFmtId="0" fillId="21" borderId="0"/>
    <xf applyNumberFormat="0" applyAlignment="0" applyProtection="0" fontId="19" numFmtId="0" fillId="7" borderId="5"/>
    <xf applyNumberFormat="0" applyAlignment="0" applyProtection="0" fontId="20" numFmtId="0" fillId="16" borderId="6"/>
    <xf applyNumberFormat="0" applyAlignment="0" applyProtection="0" fontId="21" numFmtId="0" fillId="16" borderId="5"/>
    <xf applyFont="0" applyFill="0" applyBorder="0" applyAlignment="0" applyProtection="0" fontId="4" numFmtId="179" fillId="0" borderId="0"/>
    <xf applyFont="0" applyFill="0" applyBorder="0" applyAlignment="0" applyProtection="0" fontId="4" numFmtId="177" fillId="0" borderId="0"/>
    <xf applyNumberFormat="0" applyFill="0" applyAlignment="0" applyProtection="0" fontId="22" numFmtId="0" fillId="0" borderId="7"/>
    <xf applyNumberFormat="0" applyFill="0" applyAlignment="0" applyProtection="0" fontId="23" numFmtId="0" fillId="0" borderId="8"/>
    <xf applyNumberFormat="0" applyFill="0" applyAlignment="0" applyProtection="0" fontId="24" numFmtId="0" fillId="0" borderId="9"/>
    <xf applyNumberFormat="0" applyFill="0" applyBorder="0" applyAlignment="0" applyProtection="0" fontId="24" numFmtId="0" fillId="0" borderId="0"/>
    <xf applyNumberFormat="0" applyFill="0" applyAlignment="0" applyProtection="0" fontId="25" numFmtId="0" fillId="0" borderId="10"/>
    <xf applyNumberFormat="0" applyAlignment="0" applyProtection="0" fontId="26" numFmtId="0" fillId="22" borderId="11"/>
    <xf applyNumberFormat="0" applyFill="0" applyBorder="0" applyAlignment="0" applyProtection="0" fontId="27" numFmtId="0" fillId="0" borderId="0"/>
    <xf applyNumberFormat="0" applyBorder="0" applyAlignment="0" applyProtection="0" fontId="28" numFmtId="0" fillId="23" borderId="0"/>
    <xf applyNumberFormat="0" applyBorder="0" applyAlignment="0" applyProtection="0" fontId="29" numFmtId="0" fillId="3" borderId="0"/>
    <xf applyNumberFormat="0" applyFill="0" applyBorder="0" applyAlignment="0" applyProtection="0" fontId="30" numFmtId="0" fillId="0" borderId="0"/>
    <xf applyNumberFormat="0" applyFont="0" applyAlignment="0" applyProtection="0" fontId="4" numFmtId="0" fillId="17" borderId="12"/>
    <xf applyFont="0" applyFill="0" applyBorder="0" applyAlignment="0" applyProtection="0" fontId="4" numFmtId="9" fillId="0" borderId="0"/>
    <xf applyNumberFormat="0" applyFill="0" applyAlignment="0" applyProtection="0" fontId="31" numFmtId="0" fillId="0" borderId="13"/>
    <xf applyNumberFormat="0" applyFill="0" applyBorder="0" applyAlignment="0" applyProtection="0" fontId="32" numFmtId="0" fillId="0" borderId="0"/>
    <xf applyFont="0" applyFill="0" applyBorder="0" applyAlignment="0" applyProtection="0" fontId="4" numFmtId="178" fillId="0" borderId="0"/>
    <xf applyFont="0" applyFill="0" applyBorder="0" applyAlignment="0" applyProtection="0" fontId="4" numFmtId="176" fillId="0" borderId="0"/>
    <xf applyNumberFormat="0" applyBorder="0" applyAlignment="0" applyProtection="0" fontId="33" numFmtId="0" fillId="4" borderId="0"/>
  </cellStyleXfs>
  <cellXfs count="43">
    <xf fontId="0" numFmtId="0" fillId="0" borderId="0" xfId="0"/>
    <xf applyProtection="1" fontId="0" numFmtId="0" fillId="0" borderId="0" xfId="0">
      <protection locked="0"/>
    </xf>
    <xf applyNumberFormat="1" applyProtection="1" fontId="16" numFmtId="0" fillId="0" borderId="0" xfId="40">
      <protection locked="0"/>
    </xf>
    <xf applyNumberFormat="1" applyProtection="1" fontId="16" numFmtId="0" fillId="0" borderId="0" xfId="56">
      <alignment horizontal="left" wrapText="1"/>
      <protection locked="0"/>
    </xf>
    <xf applyFont="1" applyFill="1" applyBorder="1" applyAlignment="1" fontId="5" numFmtId="0" fillId="24" borderId="0" xfId="0">
      <alignment horizontal="center"/>
    </xf>
    <xf applyFont="1" applyFill="1" applyAlignment="1" fontId="6" numFmtId="0" fillId="24" borderId="0" xfId="0">
      <alignment horizontal="center"/>
    </xf>
    <xf applyFont="1" applyBorder="1" applyAlignment="1" fontId="7" numFmtId="0" fillId="0" borderId="14" xfId="0">
      <alignment vertical="center" wrapText="1"/>
    </xf>
    <xf applyFont="1" applyBorder="1" applyAlignment="1" fontId="7" numFmtId="0" fillId="0" borderId="14" xfId="0">
      <alignment horizontal="justify" vertical="center" wrapText="1"/>
    </xf>
    <xf applyNumberFormat="1" applyFont="1" applyFill="1" applyBorder="1" applyAlignment="1" applyProtection="1" fontId="16" numFmtId="0" fillId="0" borderId="0" xfId="0">
      <alignment horizontal="left" wrapText="1"/>
    </xf>
    <xf applyFont="1" applyBorder="1" applyAlignment="1" fontId="7" numFmtId="0" fillId="0" borderId="15" xfId="0">
      <alignment vertical="center" wrapText="1"/>
    </xf>
    <xf applyNumberFormat="1" applyFont="1" applyBorder="1" applyAlignment="1" fontId="7" numFmtId="49" fillId="0" borderId="14" xfId="0">
      <alignment horizontal="center" vertical="center" wrapText="1"/>
    </xf>
    <xf applyFont="1" applyFill="1" applyBorder="1" applyAlignment="1" fontId="0" numFmtId="0" fillId="25" borderId="16" xfId="0">
      <alignment horizontal="center" vertical="center" wrapText="1"/>
    </xf>
    <xf applyFont="1" applyFill="1" applyBorder="1" applyAlignment="1" fontId="0" numFmtId="0" fillId="25" borderId="17" xfId="0">
      <alignment horizontal="center" vertical="center" wrapText="1"/>
    </xf>
    <xf applyFont="1" applyFill="1" applyBorder="1" applyAlignment="1" fontId="0" numFmtId="0" fillId="25" borderId="18" xfId="0">
      <alignment horizontal="center" vertical="center" wrapText="1"/>
    </xf>
    <xf applyFont="1" applyFill="1" applyBorder="1" applyAlignment="1" applyProtection="1" fontId="0" numFmtId="0" fillId="25" borderId="17" xfId="0">
      <alignment horizontal="center" vertical="center" wrapText="1"/>
      <protection locked="0"/>
    </xf>
    <xf applyNumberFormat="1" applyFont="1" applyBorder="1" applyAlignment="1" fontId="7" numFmtId="49" fillId="0" borderId="15" xfId="0">
      <alignment horizontal="center" vertical="center" wrapText="1"/>
    </xf>
    <xf applyFont="1" applyFill="1" applyBorder="1" applyAlignment="1" fontId="0" numFmtId="0" fillId="26" borderId="14" xfId="0">
      <alignment horizontal="center" vertical="center" wrapText="1"/>
    </xf>
    <xf applyFont="1" applyFill="1" applyBorder="1" applyAlignment="1" applyProtection="1" fontId="0" numFmtId="0" fillId="26" borderId="14" xfId="0">
      <alignment horizontal="center" vertical="center" wrapText="1"/>
      <protection locked="0"/>
    </xf>
    <xf applyNumberFormat="1" applyFont="1" applyFill="1" applyBorder="1" applyAlignment="1" applyProtection="1" fontId="8" numFmtId="0" fillId="25" borderId="14" xfId="0"/>
    <xf applyNumberFormat="1" applyFont="1" applyFill="1" applyProtection="1" fontId="10" numFmtId="4" fillId="25" borderId="2" xfId="53">
      <alignment horizontal="right" vertical="top" shrinkToFit="1"/>
      <protection locked="0"/>
    </xf>
    <xf applyNumberFormat="1" applyFont="1" applyFill="1" applyBorder="1" applyAlignment="1" applyProtection="1" fontId="9" numFmtId="4" fillId="25" borderId="19" xfId="58">
      <alignment horizontal="right" vertical="center" shrinkToFit="1"/>
      <protection locked="0"/>
    </xf>
    <xf applyNumberFormat="1" applyFont="1" applyFill="1" applyAlignment="1" applyProtection="1" fontId="11" numFmtId="4" fillId="25" borderId="2" xfId="58">
      <alignment horizontal="right" vertical="center" shrinkToFit="1"/>
      <protection locked="0"/>
    </xf>
    <xf applyNumberFormat="1" applyFont="1" applyFill="1" applyBorder="1" applyAlignment="1" applyProtection="1" fontId="10" numFmtId="4" fillId="25" borderId="14" xfId="0"/>
    <xf applyFont="1" applyBorder="1" applyAlignment="1" fontId="7" numFmtId="0" fillId="0" borderId="14" xfId="0">
      <alignment horizontal="center" vertical="center" wrapText="1"/>
    </xf>
    <xf applyNumberFormat="1" applyFont="1" applyBorder="1" applyAlignment="1" applyProtection="1" fontId="9" numFmtId="49" fillId="0" borderId="1" xfId="48">
      <alignment horizontal="center" vertical="center" shrinkToFit="1"/>
      <protection locked="0"/>
    </xf>
    <xf applyNumberFormat="1" applyFont="1" applyBorder="1" applyAlignment="1" applyProtection="1" fontId="9" numFmtId="49" fillId="0" borderId="3" xfId="48">
      <alignment horizontal="center" vertical="center" shrinkToFit="1"/>
      <protection locked="0"/>
    </xf>
    <xf applyNumberFormat="1" applyFont="1" applyBorder="1" applyAlignment="1" applyProtection="1" fontId="9" numFmtId="49" fillId="0" borderId="4" xfId="48">
      <alignment horizontal="center" vertical="center" shrinkToFit="1"/>
      <protection locked="0"/>
    </xf>
    <xf applyNumberFormat="1" applyFont="1" applyBorder="1" applyAlignment="1" applyProtection="1" fontId="9" numFmtId="49" fillId="0" borderId="20" xfId="48">
      <alignment horizontal="center" vertical="center" shrinkToFit="1"/>
      <protection locked="0"/>
    </xf>
    <xf applyNumberFormat="1" applyFont="1" applyBorder="1" applyAlignment="1" applyProtection="1" fontId="9" numFmtId="49" fillId="0" borderId="21" xfId="48">
      <alignment horizontal="center" vertical="center" shrinkToFit="1"/>
      <protection locked="0"/>
    </xf>
    <xf applyNumberFormat="1" applyFont="1" applyFill="1" applyBorder="1" applyAlignment="1" applyProtection="1" fontId="11" numFmtId="4" fillId="0" borderId="19" xfId="58">
      <alignment horizontal="center" vertical="center" shrinkToFit="1"/>
      <protection locked="0"/>
    </xf>
    <xf applyNumberFormat="1" applyFont="1" applyFill="1" applyAlignment="1" applyProtection="1" fontId="11" numFmtId="4" fillId="0" borderId="2" xfId="58">
      <alignment horizontal="center" vertical="center" shrinkToFit="1"/>
      <protection locked="0"/>
    </xf>
    <xf applyNumberFormat="1" applyFont="1" applyFill="1" applyBorder="1" applyAlignment="1" applyProtection="1" fontId="11" numFmtId="4" fillId="0" borderId="22" xfId="58">
      <alignment horizontal="center" vertical="center" shrinkToFit="1"/>
      <protection locked="0"/>
    </xf>
    <xf applyNumberFormat="1" applyFont="1" applyFill="1" applyBorder="1" applyAlignment="1" applyProtection="1" fontId="9" numFmtId="4" fillId="0" borderId="19" xfId="58">
      <alignment horizontal="right" vertical="center" shrinkToFit="1"/>
      <protection locked="0"/>
    </xf>
    <xf applyNumberFormat="1" applyFont="1" applyFill="1" applyBorder="1" applyAlignment="1" applyProtection="1" fontId="11" numFmtId="4" fillId="0" borderId="19" xfId="58">
      <alignment horizontal="right" vertical="center" shrinkToFit="1"/>
      <protection locked="0"/>
    </xf>
    <xf applyNumberFormat="1" applyFont="1" applyFill="1" applyBorder="1" applyAlignment="1" applyProtection="1" fontId="11" numFmtId="4" fillId="0" borderId="23" xfId="59">
      <alignment horizontal="right" vertical="center" shrinkToFit="1"/>
      <protection locked="0"/>
    </xf>
    <xf applyNumberFormat="1" applyFont="1" applyFill="1" applyBorder="1" applyAlignment="1" applyProtection="1" fontId="12" numFmtId="4" fillId="0" borderId="15" xfId="0">
      <alignment vertical="center"/>
      <protection locked="0"/>
    </xf>
    <xf applyNumberFormat="1" applyFont="1" applyFill="1" applyAlignment="1" applyProtection="1" fontId="9" numFmtId="4" fillId="0" borderId="2" xfId="58">
      <alignment horizontal="right" vertical="center" shrinkToFit="1"/>
      <protection locked="0"/>
    </xf>
    <xf applyNumberFormat="1" applyFont="1" applyFill="1" applyBorder="1" applyAlignment="1" applyProtection="1" fontId="11" numFmtId="4" fillId="0" borderId="24" xfId="59">
      <alignment horizontal="right" vertical="center" shrinkToFit="1"/>
      <protection locked="0"/>
    </xf>
    <xf applyNumberFormat="1" applyFont="1" applyFill="1" applyBorder="1" applyAlignment="1" applyProtection="1" fontId="12" numFmtId="4" fillId="0" borderId="14" xfId="0">
      <alignment vertical="center"/>
      <protection locked="0"/>
    </xf>
    <xf applyNumberFormat="1" applyFont="1" applyFill="1" applyAlignment="1" applyProtection="1" fontId="11" numFmtId="4" fillId="0" borderId="2" xfId="58">
      <alignment horizontal="right" vertical="center" shrinkToFit="1"/>
      <protection locked="0"/>
    </xf>
    <xf applyNumberFormat="1" applyFont="1" applyFill="1" applyBorder="1" applyAlignment="1" applyProtection="1" fontId="16" numFmtId="0" fillId="0" borderId="0" xfId="0">
      <alignment horizontal="left" wrapText="1"/>
    </xf>
    <xf applyFont="1" applyFill="1" applyAlignment="1" fontId="5" numFmtId="0" fillId="24" borderId="0" xfId="0">
      <alignment horizontal="center" wrapText="1"/>
    </xf>
    <xf applyFill="1" applyAlignment="1" fontId="0" numFmtId="0" fillId="24" borderId="0" xfId="0">
      <alignment horizontal="center" wrapText="1"/>
    </xf>
  </cellXfs>
  <cellStyles count="92"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br" xfId="33"/>
    <cellStyle name="col" xfId="34"/>
    <cellStyle name="ColLevel_1" xfId="2" builtinId="2" iLevel="0"/>
    <cellStyle name="ColLevel_2" xfId="4" builtinId="2" iLevel="1"/>
    <cellStyle name="ColLevel_3" xfId="6" builtinId="2" iLevel="2"/>
    <cellStyle name="ColLevel_4" xfId="8" builtinId="2" iLevel="3"/>
    <cellStyle name="ColLevel_5" xfId="10" builtinId="2" iLevel="4"/>
    <cellStyle name="ColLevel_6" xfId="12" builtinId="2" iLevel="5"/>
    <cellStyle name="ColLevel_7" xfId="14" builtinId="2" iLevel="6"/>
    <cellStyle name="Comma" xfId="89" builtinId="3"/>
    <cellStyle name="Comma [0]" xfId="90" builtinId="6"/>
    <cellStyle name="Currency" xfId="73" builtinId="4"/>
    <cellStyle name="Currency [0]" xfId="74" builtinId="7"/>
    <cellStyle name="Normal" xfId="0" builtinId="0"/>
    <cellStyle name="Percent" xfId="86" builtinId="5"/>
    <cellStyle name="RowLevel_1" xfId="1" builtinId="1" iLevel="0"/>
    <cellStyle name="RowLevel_2" xfId="3" builtinId="1" iLevel="1"/>
    <cellStyle name="RowLevel_3" xfId="5" builtinId="1" iLevel="2"/>
    <cellStyle name="RowLevel_4" xfId="7" builtinId="1" iLevel="3"/>
    <cellStyle name="RowLevel_5" xfId="9" builtinId="1" iLevel="4"/>
    <cellStyle name="RowLevel_6" xfId="11" builtinId="1" iLevel="5"/>
    <cellStyle name="RowLevel_7" xfId="13" builtinId="1" iLevel="6"/>
    <cellStyle name="style0" xfId="35"/>
    <cellStyle name="td" xfId="36"/>
    <cellStyle name="tr" xfId="37"/>
    <cellStyle name="xl21" xfId="38"/>
    <cellStyle name="xl22" xfId="39"/>
    <cellStyle name="xl23" xfId="40"/>
    <cellStyle name="xl24" xfId="41"/>
    <cellStyle name="xl25" xfId="42"/>
    <cellStyle name="xl26" xfId="43"/>
    <cellStyle name="xl27" xfId="44"/>
    <cellStyle name="xl28" xfId="45"/>
    <cellStyle name="xl29" xfId="46"/>
    <cellStyle name="xl30" xfId="47"/>
    <cellStyle name="xl31" xfId="48"/>
    <cellStyle name="xl32" xfId="49"/>
    <cellStyle name="xl33" xfId="50"/>
    <cellStyle name="xl34" xfId="51"/>
    <cellStyle name="xl35" xfId="52"/>
    <cellStyle name="xl36" xfId="53"/>
    <cellStyle name="xl37" xfId="54"/>
    <cellStyle name="xl38" xfId="55"/>
    <cellStyle name="xl39" xfId="56"/>
    <cellStyle name="xl40" xfId="57"/>
    <cellStyle name="xl41" xfId="58"/>
    <cellStyle name="xl42" xfId="59"/>
    <cellStyle name="xl43" xfId="60"/>
    <cellStyle name="xl44" xfId="61"/>
    <cellStyle name="xl45" xfId="62"/>
    <cellStyle name="xl46" xfId="63"/>
    <cellStyle name="Акцент1" xfId="64"/>
    <cellStyle name="Акцент2" xfId="65"/>
    <cellStyle name="Акцент3" xfId="66"/>
    <cellStyle name="Акцент4" xfId="67"/>
    <cellStyle name="Акцент5" xfId="68"/>
    <cellStyle name="Акцент6" xfId="69"/>
    <cellStyle name="Ввод " xfId="70"/>
    <cellStyle name="Вывод" xfId="71"/>
    <cellStyle name="Вычисление" xfId="72"/>
    <cellStyle name="Заголовок 1" xfId="75"/>
    <cellStyle name="Заголовок 2" xfId="76"/>
    <cellStyle name="Заголовок 3" xfId="77"/>
    <cellStyle name="Заголовок 4" xfId="78"/>
    <cellStyle name="Итог" xfId="79"/>
    <cellStyle name="Контрольная ячейка" xfId="80"/>
    <cellStyle name="Название" xfId="81"/>
    <cellStyle name="Нейтральный" xfId="82"/>
    <cellStyle name="Плохой" xfId="83"/>
    <cellStyle name="Пояснение" xfId="84"/>
    <cellStyle name="Примечание" xfId="85"/>
    <cellStyle name="Связанная ячейка" xfId="87"/>
    <cellStyle name="Текст предупреждения" xfId="88"/>
    <cellStyle name="Хороший" xfId="91"/>
  </cellStyles>
  <dxfs count="0"/>
</styleSheet>
</file>

<file path=xl/_rels/workbook.xml.rels><?xml version="1.0" encoding="utf-8" standalone="yes"?><Relationships xmlns="http://schemas.openxmlformats.org/package/2006/relationships"><Relationship Id="flId2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3" Type="http://schemas.openxmlformats.org/officeDocument/2006/relationships/styles" Target="styles.xml" /><Relationship Id="fl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Лист1">
    <pageSetUpPr autoPageBreaks="0"/>
  </sheetPr>
  <dimension ref="A1:L14"/>
  <sheetViews>
    <sheetView showGridLines="0" tabSelected="1" topLeftCell="A1" zoomScale="80" zoomScaleNormal="80" workbookViewId="0">
      <pane ySplit="5" topLeftCell="A6" activePane="bottomLeft" state="frozen"/>
      <selection pane="bottomLeft" activeCell="G5" sqref="G5"/>
    </sheetView>
  </sheetViews>
  <sheetFormatPr defaultColWidth="9.140625" defaultRowHeight="15" outlineLevelRow="1"/>
  <cols>
    <col min="1" max="1" width="52.7109375" style="1" customWidth="1"/>
    <col min="2" max="2" width="8.5703125" style="1" customWidth="1"/>
    <col min="3" max="3" width="19.42578125" style="1" customWidth="1"/>
    <col min="4" max="4" width="19.7109375" style="1" customWidth="1"/>
    <col min="5" max="5" width="18.5703125" style="1" customWidth="1"/>
    <col min="6" max="6" width="18.140625" style="1" customWidth="1"/>
    <col min="7" max="7" width="17" style="1" customWidth="1"/>
    <col min="8" max="8" width="16.7109375" style="1" customWidth="1"/>
    <col min="9" max="9" width="17.42578125" style="1" customWidth="1"/>
    <col min="10" max="10" width="16.7109375" style="1" customWidth="1"/>
    <col min="11" max="11" width="15.140625" style="1" customWidth="1"/>
    <col min="12" max="12" width="16" style="1" customWidth="1"/>
    <col min="13" max="16384" width="9.140625" style="1"/>
  </cols>
  <sheetData>
    <row r="1" ht="12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ht="15" customHeight="1">
      <c r="A2" s="41" t="s">
        <v>15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19.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ht="12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5" t="s">
        <v>0</v>
      </c>
    </row>
    <row r="5" ht="75" customHeight="1">
      <c r="A5" s="12" t="s">
        <v>2</v>
      </c>
      <c r="B5" s="12" t="s">
        <v>8</v>
      </c>
      <c r="C5" s="11" t="s">
        <v>16</v>
      </c>
      <c r="D5" s="12" t="s">
        <v>17</v>
      </c>
      <c r="E5" s="11" t="s">
        <v>18</v>
      </c>
      <c r="F5" s="12" t="s">
        <v>13</v>
      </c>
      <c r="G5" s="12" t="s">
        <v>19</v>
      </c>
      <c r="H5" s="12" t="s">
        <v>20</v>
      </c>
      <c r="I5" s="13" t="s">
        <v>21</v>
      </c>
      <c r="J5" s="12" t="s">
        <v>22</v>
      </c>
      <c r="K5" s="13" t="s">
        <v>14</v>
      </c>
      <c r="L5" s="14" t="s">
        <v>23</v>
      </c>
    </row>
    <row r="6" ht="18" customHeight="1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7">
        <v>12</v>
      </c>
    </row>
    <row r="7" ht="81" customHeight="1">
      <c r="A7" s="9" t="s">
        <v>4</v>
      </c>
      <c r="B7" s="15" t="s">
        <v>9</v>
      </c>
      <c r="C7" s="24" t="s">
        <v>24</v>
      </c>
      <c r="D7" s="29">
        <v>94584675.46</v>
      </c>
      <c r="E7" s="29">
        <v>299095513.56</v>
      </c>
      <c r="F7" s="32">
        <v>111262451.29</v>
      </c>
      <c r="G7" s="32">
        <f>F7-C7</f>
        <v>38370142.260000005</v>
      </c>
      <c r="H7" s="33">
        <f>F7/C7*100</f>
        <v>152.6394934810038</v>
      </c>
      <c r="I7" s="33">
        <f>F7-E7</f>
        <v>-187833062.26999998</v>
      </c>
      <c r="J7" s="33">
        <f>F7/E7*100</f>
        <v>37.199638993474984</v>
      </c>
      <c r="K7" s="34">
        <v>103741023.77</v>
      </c>
      <c r="L7" s="35">
        <v>105976086.76</v>
      </c>
    </row>
    <row r="8" ht="62.25" customHeight="1" outlineLevel="1">
      <c r="A8" s="6" t="s">
        <v>5</v>
      </c>
      <c r="B8" s="10" t="s">
        <v>10</v>
      </c>
      <c r="C8" s="25" t="s">
        <v>25</v>
      </c>
      <c r="D8" s="30">
        <v>5288546</v>
      </c>
      <c r="E8" s="30">
        <v>7926207.31</v>
      </c>
      <c r="F8" s="36">
        <v>6237044</v>
      </c>
      <c r="G8" s="32">
        <f>F8-C8</f>
        <v>788924.90000000037</v>
      </c>
      <c r="H8" s="36">
        <f>F8/C8*100</f>
        <v>114.48068380149768</v>
      </c>
      <c r="I8" s="36">
        <f>F8-E8</f>
        <v>-1689163.3099999996</v>
      </c>
      <c r="J8" s="36">
        <f>F8/E8*100</f>
        <v>78.688883044115087</v>
      </c>
      <c r="K8" s="36">
        <v>6484533</v>
      </c>
      <c r="L8" s="36">
        <v>6721862</v>
      </c>
    </row>
    <row r="9" ht="78.75" customHeight="1" outlineLevel="1">
      <c r="A9" s="7" t="s">
        <v>6</v>
      </c>
      <c r="B9" s="10" t="s">
        <v>11</v>
      </c>
      <c r="C9" s="26" t="s">
        <v>28</v>
      </c>
      <c r="D9" s="30">
        <v>133654289.44</v>
      </c>
      <c r="E9" s="30">
        <v>149629745.73</v>
      </c>
      <c r="F9" s="36">
        <v>151071270.29</v>
      </c>
      <c r="G9" s="32">
        <f>F9-C9</f>
        <v>19191423.83</v>
      </c>
      <c r="H9" s="36">
        <f>F9/C9*100</f>
        <v>114.55220364987373</v>
      </c>
      <c r="I9" s="36">
        <f>F9-E9</f>
        <v>1441524.5600000024</v>
      </c>
      <c r="J9" s="36">
        <f>F9/E9*100</f>
        <v>100.96339437921733</v>
      </c>
      <c r="K9" s="37">
        <v>151790335.7</v>
      </c>
      <c r="L9" s="38">
        <v>150684350.71</v>
      </c>
    </row>
    <row r="10" ht="90" customHeight="1" outlineLevel="1">
      <c r="A10" s="7" t="s">
        <v>7</v>
      </c>
      <c r="B10" s="10" t="s">
        <v>12</v>
      </c>
      <c r="C10" s="27" t="s">
        <v>26</v>
      </c>
      <c r="D10" s="30">
        <v>2399822.9</v>
      </c>
      <c r="E10" s="30">
        <v>2799290.9</v>
      </c>
      <c r="F10" s="36">
        <v>4164072.4</v>
      </c>
      <c r="G10" s="32">
        <f>F10-C10</f>
        <v>2320003</v>
      </c>
      <c r="H10" s="39">
        <f>F10/C10*100</f>
        <v>225.80887682426703</v>
      </c>
      <c r="I10" s="39">
        <f>F10-E10</f>
        <v>1364781.5</v>
      </c>
      <c r="J10" s="39">
        <f>F10/E10*100</f>
        <v>148.75454351671704</v>
      </c>
      <c r="K10" s="37">
        <v>2362399</v>
      </c>
      <c r="L10" s="38">
        <v>2440460</v>
      </c>
    </row>
    <row r="11" ht="21" customHeight="1" outlineLevel="1">
      <c r="A11" s="6" t="s">
        <v>1</v>
      </c>
      <c r="B11" s="23">
        <v>10</v>
      </c>
      <c r="C11" s="28" t="s">
        <v>27</v>
      </c>
      <c r="D11" s="31">
        <v>2746340</v>
      </c>
      <c r="E11" s="31">
        <v>3606373</v>
      </c>
      <c r="F11" s="36">
        <v>3280684</v>
      </c>
      <c r="G11" s="32">
        <f>F11-C11</f>
        <v>516540.18999999994</v>
      </c>
      <c r="H11" s="39">
        <f>F11/C11*100</f>
        <v>118.68716772735498</v>
      </c>
      <c r="I11" s="39">
        <f>F11-E11</f>
        <v>-325689</v>
      </c>
      <c r="J11" s="39">
        <f>F11/E11*100</f>
        <v>90.969070586985865</v>
      </c>
      <c r="K11" s="37">
        <v>6416686</v>
      </c>
      <c r="L11" s="38">
        <v>9746710</v>
      </c>
    </row>
    <row r="12" ht="16.5" customHeight="1">
      <c r="A12" s="18" t="s">
        <v>3</v>
      </c>
      <c r="B12" s="18"/>
      <c r="C12" s="22">
        <f>C7+C8+C9+C10+C11</f>
        <v>214828487.79999998</v>
      </c>
      <c r="D12" s="22">
        <f>D7+D8+D9+D10+D11</f>
        <v>238673673.79999998</v>
      </c>
      <c r="E12" s="22">
        <f>E7+E8+E9+E10+E11</f>
        <v>463057130.5</v>
      </c>
      <c r="F12" s="19">
        <f>F7+F8+F9+F10+F11</f>
        <v>276015521.97999996</v>
      </c>
      <c r="G12" s="20">
        <f>F12-C12</f>
        <v>61187034.179999977</v>
      </c>
      <c r="H12" s="21">
        <f>F12/C12*100</f>
        <v>128.4818064897257</v>
      </c>
      <c r="I12" s="21">
        <f>F12-E12</f>
        <v>-187041608.52000004</v>
      </c>
      <c r="J12" s="21">
        <f>F12/E12*100</f>
        <v>59.607228525336353</v>
      </c>
      <c r="K12" s="19">
        <f>K7+K8+K9+K10+K11</f>
        <v>270794977.46999997</v>
      </c>
      <c r="L12" s="19">
        <f>L7+L8+L9+L10+L11</f>
        <v>275569469.47</v>
      </c>
    </row>
    <row r="13" ht="12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ht="15" customHeight="1">
      <c r="A14" s="40"/>
      <c r="B14" s="40"/>
      <c r="C14" s="40"/>
      <c r="D14" s="40"/>
      <c r="E14" s="40"/>
      <c r="F14" s="40"/>
      <c r="G14" s="8"/>
      <c r="H14" s="3"/>
      <c r="I14" s="3"/>
      <c r="J14" s="3"/>
      <c r="K14" s="3"/>
    </row>
  </sheetData>
  <mergeCells>
    <mergeCell ref="A14:F14"/>
    <mergeCell ref="A2:K2"/>
    <mergeCell ref="A3:K3"/>
    <mergeCell ref="A1:K1"/>
  </mergeCells>
  <pageMargins left="0" right="0" top="0.590551181102362" bottom="0.590551181102362" header="0.393700787401575" footer="0.393700787401575"/>
  <pageSetup paperSize="9" scale="55" fitToHeight="200" orientation="landscape" errors="blank" r:id="fl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40204810500000100136</vt:lpstr>
    </vt:vector>
  </TitlesOfParts>
  <AppVersion>07.0022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LOPATINANV\User</dc:creator>
  <cp:lastModifiedBy>LOPATINANV\User</cp:lastModifiedBy>
  <cp:lastPrinted>2024-07-22T11:10:00Z</cp:lastPrinted>
  <dcterms:created xsi:type="dcterms:W3CDTF">2024-11-15T06:58:04Z</dcterms:created>
  <dcterms:modified xsi:type="dcterms:W3CDTF">2024-11-15T06:58:04Z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Report Name" pid="2" fmtid="{D5CDD505-2E9C-101B-9397-08002B2CF9AE}">
    <vt:lpwstr>C:\Users\User\AppData\Local\Кейсистемс\Бюджет-КС\ReportManager\sqr_info_isp_budg_2016_2.xls</vt:lpwstr>
  </property>
</Properties>
</file>