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<sst xmlns="http://schemas.openxmlformats.org/spreadsheetml/2006/main" count="227" uniqueCount="146">
  <si>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</si>
  <si>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</si>
  <si>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</si>
  <si>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</si>
  <si>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</si>
  <si>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</si>
  <si>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</si>
  <si>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</si>
  <si>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</si>
  <si>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</si>
  <si>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</si>
  <si>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</si>
  <si>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</si>
  <si>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</si>
  <si>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</si>
  <si>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</si>
  <si>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</si>
  <si>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</si>
  <si>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</si>
  <si>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</si>
  <si>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</si>
  <si>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</si>
  <si>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</si>
  <si>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</si>
  <si>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</si>
  <si>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</si>
  <si>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</si>
  <si>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</si>
  <si>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</si>
  <si>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</si>
  <si>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</si>
  <si>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</si>
  <si>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</si>
  <si>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</si>
  <si>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</si>
  <si>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</si>
  <si>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 xml:space="preserve">      Прочие межбюджетные трансферты общего характера</t>
  </si>
  <si>
    <t>ВСЕГО РАСХОДОВ:</t>
  </si>
  <si>
    <t>02</t>
  </si>
  <si>
    <t>03</t>
  </si>
  <si>
    <t>04</t>
  </si>
  <si>
    <t>06</t>
  </si>
  <si>
    <t>07</t>
  </si>
  <si>
    <t>13</t>
  </si>
  <si>
    <t>09</t>
  </si>
  <si>
    <t>05</t>
  </si>
  <si>
    <t>12</t>
  </si>
  <si>
    <t>01</t>
  </si>
  <si>
    <t>08</t>
  </si>
  <si>
    <t>10</t>
  </si>
  <si>
    <t>11</t>
  </si>
  <si>
    <t>14</t>
  </si>
  <si>
    <t>Рз</t>
  </si>
  <si>
    <t>Пр</t>
  </si>
  <si>
    <t>Сведения о фактически произведенных расходах по разделам и подразделам классификации расходов бюджета Жирятинского района в сравнении с первоначально утвержденными Решением о бюджете значениями</t>
  </si>
  <si>
    <t>Наименование раздела, подраздела</t>
  </si>
  <si>
    <t>Процент исполнения</t>
  </si>
  <si>
    <t>утверждение ассигнований не в полном объеме от потребности</t>
  </si>
  <si>
    <t>Причины отклонения от первоначального плана</t>
  </si>
  <si>
    <t>16 000</t>
  </si>
  <si>
    <t>увеличение ассигнований в связи с поступление средств областного бюджета</t>
  </si>
  <si>
    <t>0</t>
  </si>
  <si>
    <t xml:space="preserve">      Резервные фонды</t>
  </si>
  <si>
    <t>100 000</t>
  </si>
  <si>
    <t>(в рублях)</t>
  </si>
  <si>
    <t xml:space="preserve">уменьшение объема  субвенций из областного бюджета </t>
  </si>
  <si>
    <t>Утверждено на 2016 год Решение от 22.12.2016 г. №5-233</t>
  </si>
  <si>
    <t>Сумма на 2016 год Решение от 24.12.2015 г. №5-148(первоначальный)</t>
  </si>
  <si>
    <t xml:space="preserve">       Массовый спорт</t>
  </si>
  <si>
    <t xml:space="preserve">      Транспорт</t>
  </si>
  <si>
    <t>14 927 799</t>
  </si>
  <si>
    <t>594 280</t>
  </si>
  <si>
    <t>268 250</t>
  </si>
  <si>
    <t>9 763 332</t>
  </si>
  <si>
    <t xml:space="preserve">      Судебная система</t>
  </si>
  <si>
    <t>550</t>
  </si>
  <si>
    <t>2 303 016</t>
  </si>
  <si>
    <t>1 898 371</t>
  </si>
  <si>
    <t>426 800</t>
  </si>
  <si>
    <t>884 050</t>
  </si>
  <si>
    <t>4 792 589,8</t>
  </si>
  <si>
    <t>283 092,8</t>
  </si>
  <si>
    <t>4 309 201</t>
  </si>
  <si>
    <t>200 296</t>
  </si>
  <si>
    <t>1 388 176</t>
  </si>
  <si>
    <t>188 176</t>
  </si>
  <si>
    <t>1 200 000</t>
  </si>
  <si>
    <t>74 239 417</t>
  </si>
  <si>
    <t>12 150 561</t>
  </si>
  <si>
    <t>51 620 095</t>
  </si>
  <si>
    <t>10 452 761</t>
  </si>
  <si>
    <t>7 047 967</t>
  </si>
  <si>
    <t>6 987 547</t>
  </si>
  <si>
    <t>60 420</t>
  </si>
  <si>
    <t>9 636 359,16</t>
  </si>
  <si>
    <t>849 304</t>
  </si>
  <si>
    <t>195 000</t>
  </si>
  <si>
    <t>7 797 575,16</t>
  </si>
  <si>
    <t>794 480</t>
  </si>
  <si>
    <t>180 000</t>
  </si>
  <si>
    <t>3 511 000</t>
  </si>
  <si>
    <t>2 188 000</t>
  </si>
  <si>
    <t>1 323 000</t>
  </si>
  <si>
    <t>17 550 423</t>
  </si>
  <si>
    <t>705 161</t>
  </si>
  <si>
    <t>342 243</t>
  </si>
  <si>
    <t>11 275 858</t>
  </si>
  <si>
    <t>53 000</t>
  </si>
  <si>
    <t>2 779 022</t>
  </si>
  <si>
    <t>2 394 589,12</t>
  </si>
  <si>
    <t>422 696</t>
  </si>
  <si>
    <t>1 330 574</t>
  </si>
  <si>
    <t>24 216 657,06</t>
  </si>
  <si>
    <t>11 125</t>
  </si>
  <si>
    <t>127 519</t>
  </si>
  <si>
    <t>23 845 217,06</t>
  </si>
  <si>
    <t>232 796</t>
  </si>
  <si>
    <t>2 898 290</t>
  </si>
  <si>
    <t>141 250</t>
  </si>
  <si>
    <t>2 757 040</t>
  </si>
  <si>
    <t>76 791 976</t>
  </si>
  <si>
    <t>9 871 591</t>
  </si>
  <si>
    <t>53 735 196</t>
  </si>
  <si>
    <t>184 200</t>
  </si>
  <si>
    <t>13 000 989</t>
  </si>
  <si>
    <t>7 738 303</t>
  </si>
  <si>
    <t>7 670 347</t>
  </si>
  <si>
    <t>67 956</t>
  </si>
  <si>
    <t>8 673 072,32</t>
  </si>
  <si>
    <t>45 000</t>
  </si>
  <si>
    <t>6 984 838,32</t>
  </si>
  <si>
    <t>793 930</t>
  </si>
  <si>
    <t>182 950</t>
  </si>
  <si>
    <t>144 475</t>
  </si>
  <si>
    <t>38 475</t>
  </si>
  <si>
    <t>3 765 727</t>
  </si>
  <si>
    <t>1 417 727</t>
  </si>
  <si>
    <t>160 000</t>
  </si>
  <si>
    <t>перенос ассигнований на проведение Всероссийской сельскохозяйственной переписи с подраздела 0405 "Сельское хозяйство и рыболовство" на подраздел 0113 "Другие общегосударственные вопросы"</t>
  </si>
  <si>
    <t>увеличение ассигнований в связи с необходимостью софинансирования из местного бюджета капитального ремонта артезианских скважин, ремонта объектов водоснабжения; поступление средств областного бюджета</t>
  </si>
  <si>
    <t>увеличение ассигнований за счет остатков средств (акцизы на нефтепродукты) на 01.01.2016 г.; поступление средств областного бюджета</t>
  </si>
  <si>
    <t>увеличение ассигнований в связи с необходимостью оплаты кредиторской задолженности 2015 года</t>
  </si>
  <si>
    <t>уменьшение ассигнований связано с отсутствием фактических расходов</t>
  </si>
  <si>
    <t>увеличение ассигнований в связи с поступлением средств областного бюджета</t>
  </si>
  <si>
    <t>увеличение ассигнований в связи с необходимостью предоставления бюджетам сельских поселений иных межбюджетных трансфертов</t>
  </si>
  <si>
    <t>утверждение ассигнований в связи с необходимостью компенсации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</si>
</sst>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/>
      <protection locked="0"/>
    </xf>
    <xf numFmtId="0" fontId="34" fillId="0" borderId="2" xfId="57" applyNumberFormat="1" applyProtection="1">
      <alignment vertical="top" wrapText="1"/>
      <protection locked="0"/>
    </xf>
    <xf numFmtId="49" fontId="32" fillId="0" borderId="2" xfId="48" applyNumberFormat="1" applyProtection="1">
      <alignment horizontal="center" vertical="top" shrinkToFit="1"/>
      <protection locked="0"/>
    </xf>
    <xf numFmtId="0" fontId="32" fillId="0" borderId="0" xfId="56" applyNumberFormat="1" applyProtection="1">
      <alignment horizontal="left" wrapText="1"/>
      <protection locked="0"/>
    </xf>
    <xf numFmtId="0" fontId="0" fillId="35" borderId="0" xfId="0" applyFill="1" applyAlignment="1">
      <alignment horizontal="right" wrapText="1"/>
    </xf>
    <xf numFmtId="0" fontId="4" fillId="35" borderId="0" xfId="0" applyFont="1" applyFill="1" applyBorder="1" applyAlignment="1">
      <alignment horizontal="center"/>
    </xf>
    <xf numFmtId="0" fontId="32" fillId="0" borderId="0" xfId="56">
      <alignment horizontal="left" wrapText="1"/>
      <protection/>
    </xf>
    <xf numFmtId="49" fontId="50" fillId="0" borderId="14" xfId="0" applyNumberFormat="1" applyFont="1" applyBorder="1" applyAlignment="1" applyProtection="1">
      <alignment/>
      <protection locked="0"/>
    </xf>
    <xf numFmtId="0" fontId="50" fillId="0" borderId="14" xfId="0" applyFont="1" applyBorder="1" applyAlignment="1" applyProtection="1">
      <alignment/>
      <protection locked="0"/>
    </xf>
    <xf numFmtId="10" fontId="50" fillId="0" borderId="14" xfId="0" applyNumberFormat="1" applyFont="1" applyBorder="1" applyAlignment="1" applyProtection="1">
      <alignment vertical="top" wrapText="1"/>
      <protection locked="0"/>
    </xf>
    <xf numFmtId="0" fontId="50" fillId="0" borderId="14" xfId="0" applyFont="1" applyBorder="1" applyAlignment="1" applyProtection="1">
      <alignment vertical="center" wrapText="1"/>
      <protection locked="0"/>
    </xf>
    <xf numFmtId="4" fontId="8" fillId="22" borderId="2" xfId="58" applyNumberFormat="1" applyFont="1" applyProtection="1">
      <alignment horizontal="right" vertical="top" shrinkToFit="1"/>
      <protection locked="0"/>
    </xf>
    <xf numFmtId="4" fontId="8" fillId="21" borderId="2" xfId="53" applyNumberFormat="1" applyFont="1" applyProtection="1">
      <alignment horizontal="right" vertical="top" shrinkToFit="1"/>
      <protection locked="0"/>
    </xf>
    <xf numFmtId="49" fontId="9" fillId="0" borderId="2" xfId="48" applyNumberFormat="1" applyFont="1" applyProtection="1">
      <alignment horizontal="center" vertical="top" shrinkToFit="1"/>
      <protection locked="0"/>
    </xf>
    <xf numFmtId="49" fontId="9" fillId="0" borderId="15" xfId="48" applyNumberFormat="1" applyFont="1" applyBorder="1" applyProtection="1">
      <alignment horizontal="center" vertical="top" shrinkToFit="1"/>
      <protection locked="0"/>
    </xf>
    <xf numFmtId="4" fontId="8" fillId="0" borderId="2" xfId="52" applyNumberFormat="1" applyFont="1" applyAlignment="1">
      <alignment horizontal="center"/>
      <protection/>
    </xf>
    <xf numFmtId="10" fontId="0" fillId="0" borderId="14" xfId="0" applyNumberFormat="1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6" xfId="0" applyFont="1" applyBorder="1" applyAlignment="1">
      <alignment horizontal="justify" vertical="center" wrapText="1"/>
    </xf>
    <xf numFmtId="0" fontId="0" fillId="0" borderId="14" xfId="0" applyFont="1" applyBorder="1" applyAlignment="1" applyProtection="1">
      <alignment/>
      <protection locked="0"/>
    </xf>
    <xf numFmtId="10" fontId="0" fillId="0" borderId="14" xfId="0" applyNumberFormat="1" applyFont="1" applyBorder="1" applyAlignment="1" applyProtection="1">
      <alignment/>
      <protection locked="0"/>
    </xf>
    <xf numFmtId="0" fontId="4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>
      <alignment horizontal="right"/>
    </xf>
    <xf numFmtId="0" fontId="5" fillId="0" borderId="2" xfId="45" applyNumberFormat="1" applyFont="1" applyProtection="1">
      <alignment horizontal="center" vertical="center" wrapText="1"/>
      <protection locked="0"/>
    </xf>
    <xf numFmtId="0" fontId="5" fillId="0" borderId="2" xfId="45" applyFont="1">
      <alignment horizontal="center" vertical="center" wrapText="1"/>
      <protection/>
    </xf>
    <xf numFmtId="0" fontId="6" fillId="0" borderId="19" xfId="45" applyNumberFormat="1" applyFont="1" applyBorder="1" applyProtection="1">
      <alignment horizontal="center" vertical="center" wrapText="1"/>
      <protection locked="0"/>
    </xf>
    <xf numFmtId="0" fontId="6" fillId="0" borderId="19" xfId="45" applyFont="1" applyBorder="1">
      <alignment horizontal="center" vertical="center" wrapText="1"/>
      <protection/>
    </xf>
    <xf numFmtId="0" fontId="32" fillId="0" borderId="0" xfId="56" applyNumberFormat="1" applyProtection="1">
      <alignment horizontal="left" wrapText="1"/>
      <protection locked="0"/>
    </xf>
    <xf numFmtId="0" fontId="32" fillId="0" borderId="0" xfId="56">
      <alignment horizontal="left" wrapText="1"/>
      <protection/>
    </xf>
    <xf numFmtId="0" fontId="34" fillId="0" borderId="2" xfId="52" applyNumberFormat="1" applyProtection="1">
      <alignment horizontal="left"/>
      <protection locked="0"/>
    </xf>
    <xf numFmtId="0" fontId="34" fillId="0" borderId="2" xfId="52">
      <alignment horizontal="left"/>
      <protection/>
    </xf>
    <xf numFmtId="0" fontId="6" fillId="0" borderId="20" xfId="45" applyNumberFormat="1" applyFont="1" applyBorder="1" applyAlignment="1" applyProtection="1">
      <alignment horizontal="center" vertical="center" wrapText="1"/>
      <protection locked="0"/>
    </xf>
    <xf numFmtId="0" fontId="6" fillId="0" borderId="21" xfId="45" applyNumberFormat="1" applyFont="1" applyBorder="1" applyAlignment="1" applyProtection="1">
      <alignment horizontal="center" vertical="center" wrapText="1"/>
      <protection locked="0"/>
    </xf>
    <xf numFmtId="0" fontId="6" fillId="0" borderId="17" xfId="45" applyNumberFormat="1" applyFont="1" applyBorder="1" applyAlignment="1" applyProtection="1">
      <alignment horizontal="center" vertical="center" wrapText="1"/>
      <protection locked="0"/>
    </xf>
    <xf numFmtId="0" fontId="6" fillId="0" borderId="18" xfId="45" applyNumberFormat="1" applyFont="1" applyBorder="1" applyAlignment="1" applyProtection="1">
      <alignment horizontal="center" vertical="center" wrapText="1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93" zoomScaleNormal="93" zoomScalePageLayoutView="0" workbookViewId="0" topLeftCell="A1">
      <pane ySplit="7" topLeftCell="A13" activePane="bottomLeft" state="frozen"/>
      <selection pane="topLeft" activeCell="A1" sqref="A1"/>
      <selection pane="bottomLeft" activeCell="F22" sqref="F22"/>
    </sheetView>
  </sheetViews>
  <sheetFormatPr defaultColWidth="9.140625" defaultRowHeight="15" outlineLevelRow="1"/>
  <cols>
    <col min="1" max="1" width="63.140625" style="1" customWidth="1"/>
    <col min="2" max="2" width="11.8515625" style="1" customWidth="1"/>
    <col min="3" max="3" width="11.421875" style="1" customWidth="1"/>
    <col min="4" max="4" width="16.421875" style="1" customWidth="1"/>
    <col min="5" max="5" width="16.28125" style="1" customWidth="1"/>
    <col min="6" max="6" width="17.00390625" style="1" customWidth="1"/>
    <col min="7" max="7" width="12.7109375" style="1" customWidth="1"/>
    <col min="8" max="8" width="44.421875" style="1" customWidth="1"/>
    <col min="9" max="16384" width="9.140625" style="1" customWidth="1"/>
  </cols>
  <sheetData>
    <row r="1" spans="1:6" ht="11.25" customHeight="1">
      <c r="A1" s="6"/>
      <c r="B1" s="6"/>
      <c r="C1" s="6"/>
      <c r="D1" s="6"/>
      <c r="E1" s="6"/>
      <c r="F1" s="6"/>
    </row>
    <row r="2" spans="1:8" ht="48.75" customHeight="1">
      <c r="A2" s="25" t="s">
        <v>54</v>
      </c>
      <c r="B2" s="25"/>
      <c r="C2" s="25"/>
      <c r="D2" s="25"/>
      <c r="E2" s="25"/>
      <c r="F2" s="25"/>
      <c r="G2" s="25"/>
      <c r="H2" s="25"/>
    </row>
    <row r="3" spans="1:6" ht="13.5" customHeight="1">
      <c r="A3" s="24"/>
      <c r="B3" s="24"/>
      <c r="C3" s="24"/>
      <c r="D3" s="24"/>
      <c r="E3" s="24"/>
      <c r="F3" s="24"/>
    </row>
    <row r="4" spans="1:6" ht="8.25" customHeight="1">
      <c r="A4" s="7"/>
      <c r="B4" s="7"/>
      <c r="C4" s="7"/>
      <c r="D4" s="7"/>
      <c r="E4" s="7"/>
      <c r="F4" s="7"/>
    </row>
    <row r="5" spans="1:8" ht="12" customHeight="1">
      <c r="A5" s="28" t="s">
        <v>64</v>
      </c>
      <c r="B5" s="28"/>
      <c r="C5" s="28"/>
      <c r="D5" s="28"/>
      <c r="E5" s="28"/>
      <c r="F5" s="28"/>
      <c r="G5" s="28"/>
      <c r="H5" s="28"/>
    </row>
    <row r="6" spans="1:8" ht="20.25" customHeight="1">
      <c r="A6" s="29" t="s">
        <v>55</v>
      </c>
      <c r="B6" s="29" t="s">
        <v>52</v>
      </c>
      <c r="C6" s="29" t="s">
        <v>53</v>
      </c>
      <c r="D6" s="37" t="s">
        <v>67</v>
      </c>
      <c r="E6" s="39" t="s">
        <v>66</v>
      </c>
      <c r="F6" s="31" t="s">
        <v>0</v>
      </c>
      <c r="G6" s="26" t="s">
        <v>56</v>
      </c>
      <c r="H6" s="26" t="s">
        <v>58</v>
      </c>
    </row>
    <row r="7" spans="1:8" ht="63.75" customHeight="1">
      <c r="A7" s="30"/>
      <c r="B7" s="30"/>
      <c r="C7" s="30"/>
      <c r="D7" s="38"/>
      <c r="E7" s="40"/>
      <c r="F7" s="32"/>
      <c r="G7" s="27"/>
      <c r="H7" s="27"/>
    </row>
    <row r="8" spans="1:8" ht="15" customHeight="1">
      <c r="A8" s="3" t="s">
        <v>1</v>
      </c>
      <c r="B8" s="4" t="s">
        <v>47</v>
      </c>
      <c r="C8" s="4"/>
      <c r="D8" s="15" t="s">
        <v>70</v>
      </c>
      <c r="E8" s="16" t="s">
        <v>103</v>
      </c>
      <c r="F8" s="13">
        <v>17353604.07</v>
      </c>
      <c r="G8" s="9"/>
      <c r="H8" s="10"/>
    </row>
    <row r="9" spans="1:8" ht="29.25" customHeight="1" outlineLevel="1">
      <c r="A9" s="3" t="s">
        <v>2</v>
      </c>
      <c r="B9" s="4" t="s">
        <v>47</v>
      </c>
      <c r="C9" s="4" t="s">
        <v>38</v>
      </c>
      <c r="D9" s="15" t="s">
        <v>71</v>
      </c>
      <c r="E9" s="15" t="s">
        <v>104</v>
      </c>
      <c r="F9" s="13">
        <v>705160.25</v>
      </c>
      <c r="G9" s="18">
        <f>F9/D9</f>
        <v>1.1865791377801709</v>
      </c>
      <c r="H9" s="19" t="s">
        <v>57</v>
      </c>
    </row>
    <row r="10" spans="1:8" ht="68.25" customHeight="1" outlineLevel="1">
      <c r="A10" s="3" t="s">
        <v>3</v>
      </c>
      <c r="B10" s="4" t="s">
        <v>47</v>
      </c>
      <c r="C10" s="4" t="s">
        <v>39</v>
      </c>
      <c r="D10" s="15" t="s">
        <v>72</v>
      </c>
      <c r="E10" s="15" t="s">
        <v>105</v>
      </c>
      <c r="F10" s="13">
        <v>341750.34</v>
      </c>
      <c r="G10" s="18">
        <f aca="true" t="shared" si="0" ref="G10:G48">F10/D10</f>
        <v>1.2739994035414726</v>
      </c>
      <c r="H10" s="19" t="s">
        <v>57</v>
      </c>
    </row>
    <row r="11" spans="1:8" ht="48" customHeight="1" outlineLevel="1">
      <c r="A11" s="3" t="s">
        <v>4</v>
      </c>
      <c r="B11" s="4" t="s">
        <v>47</v>
      </c>
      <c r="C11" s="4" t="s">
        <v>40</v>
      </c>
      <c r="D11" s="15" t="s">
        <v>73</v>
      </c>
      <c r="E11" s="15" t="s">
        <v>106</v>
      </c>
      <c r="F11" s="13">
        <v>11205239.14</v>
      </c>
      <c r="G11" s="18">
        <f t="shared" si="0"/>
        <v>1.147685968273946</v>
      </c>
      <c r="H11" s="19" t="s">
        <v>57</v>
      </c>
    </row>
    <row r="12" spans="1:8" ht="48" customHeight="1" outlineLevel="1">
      <c r="A12" s="3" t="s">
        <v>74</v>
      </c>
      <c r="B12" s="4" t="s">
        <v>47</v>
      </c>
      <c r="C12" s="4" t="s">
        <v>45</v>
      </c>
      <c r="D12" s="15" t="s">
        <v>75</v>
      </c>
      <c r="E12" s="15" t="s">
        <v>75</v>
      </c>
      <c r="F12" s="13"/>
      <c r="G12" s="11"/>
      <c r="H12" s="12"/>
    </row>
    <row r="13" spans="1:8" ht="40.5" customHeight="1" outlineLevel="1">
      <c r="A13" s="3" t="s">
        <v>5</v>
      </c>
      <c r="B13" s="4" t="s">
        <v>47</v>
      </c>
      <c r="C13" s="4" t="s">
        <v>41</v>
      </c>
      <c r="D13" s="15" t="s">
        <v>76</v>
      </c>
      <c r="E13" s="15" t="s">
        <v>108</v>
      </c>
      <c r="F13" s="13">
        <v>2778615.22</v>
      </c>
      <c r="G13" s="18">
        <f t="shared" si="0"/>
        <v>1.2065114701764992</v>
      </c>
      <c r="H13" s="19" t="s">
        <v>57</v>
      </c>
    </row>
    <row r="14" spans="1:8" ht="15" customHeight="1" outlineLevel="1">
      <c r="A14" s="3" t="s">
        <v>62</v>
      </c>
      <c r="B14" s="4" t="s">
        <v>47</v>
      </c>
      <c r="C14" s="4" t="s">
        <v>50</v>
      </c>
      <c r="D14" s="15" t="s">
        <v>63</v>
      </c>
      <c r="E14" s="15" t="s">
        <v>107</v>
      </c>
      <c r="F14" s="13"/>
      <c r="G14" s="11"/>
      <c r="H14" s="10"/>
    </row>
    <row r="15" spans="1:8" ht="29.25" customHeight="1" outlineLevel="1">
      <c r="A15" s="3" t="s">
        <v>6</v>
      </c>
      <c r="B15" s="4" t="s">
        <v>47</v>
      </c>
      <c r="C15" s="4" t="s">
        <v>43</v>
      </c>
      <c r="D15" s="15" t="s">
        <v>77</v>
      </c>
      <c r="E15" s="15" t="s">
        <v>109</v>
      </c>
      <c r="F15" s="13">
        <v>2322839.12</v>
      </c>
      <c r="G15" s="18">
        <f t="shared" si="0"/>
        <v>1.2235959778146632</v>
      </c>
      <c r="H15" s="19" t="s">
        <v>57</v>
      </c>
    </row>
    <row r="16" spans="1:8" ht="15" customHeight="1">
      <c r="A16" s="3" t="s">
        <v>7</v>
      </c>
      <c r="B16" s="4" t="s">
        <v>38</v>
      </c>
      <c r="C16" s="4"/>
      <c r="D16" s="15" t="s">
        <v>78</v>
      </c>
      <c r="E16" s="15" t="s">
        <v>110</v>
      </c>
      <c r="F16" s="13">
        <v>422696</v>
      </c>
      <c r="G16" s="11"/>
      <c r="H16" s="10"/>
    </row>
    <row r="17" spans="1:8" ht="30.75" customHeight="1" outlineLevel="1">
      <c r="A17" s="3" t="s">
        <v>8</v>
      </c>
      <c r="B17" s="4" t="s">
        <v>38</v>
      </c>
      <c r="C17" s="4" t="s">
        <v>39</v>
      </c>
      <c r="D17" s="15" t="s">
        <v>78</v>
      </c>
      <c r="E17" s="15" t="s">
        <v>110</v>
      </c>
      <c r="F17" s="13">
        <v>422696</v>
      </c>
      <c r="G17" s="18">
        <f t="shared" si="0"/>
        <v>0.9903842549203374</v>
      </c>
      <c r="H17" s="20" t="s">
        <v>65</v>
      </c>
    </row>
    <row r="18" spans="1:8" ht="27" customHeight="1">
      <c r="A18" s="3" t="s">
        <v>9</v>
      </c>
      <c r="B18" s="4" t="s">
        <v>39</v>
      </c>
      <c r="C18" s="4"/>
      <c r="D18" s="15" t="s">
        <v>79</v>
      </c>
      <c r="E18" s="15" t="s">
        <v>111</v>
      </c>
      <c r="F18" s="13">
        <v>1313563.33</v>
      </c>
      <c r="G18" s="11"/>
      <c r="H18" s="10"/>
    </row>
    <row r="19" spans="1:8" ht="46.5" customHeight="1" outlineLevel="1">
      <c r="A19" s="3" t="s">
        <v>10</v>
      </c>
      <c r="B19" s="4" t="s">
        <v>39</v>
      </c>
      <c r="C19" s="4" t="s">
        <v>44</v>
      </c>
      <c r="D19" s="15" t="s">
        <v>79</v>
      </c>
      <c r="E19" s="15" t="s">
        <v>111</v>
      </c>
      <c r="F19" s="13">
        <v>1313563.33</v>
      </c>
      <c r="G19" s="18">
        <f t="shared" si="0"/>
        <v>1.4858473276398394</v>
      </c>
      <c r="H19" s="19" t="s">
        <v>57</v>
      </c>
    </row>
    <row r="20" spans="1:8" ht="15" customHeight="1">
      <c r="A20" s="3" t="s">
        <v>11</v>
      </c>
      <c r="B20" s="4" t="s">
        <v>40</v>
      </c>
      <c r="C20" s="4"/>
      <c r="D20" s="15" t="s">
        <v>80</v>
      </c>
      <c r="E20" s="15" t="s">
        <v>112</v>
      </c>
      <c r="F20" s="13">
        <v>21839848.07</v>
      </c>
      <c r="G20" s="11"/>
      <c r="H20" s="10"/>
    </row>
    <row r="21" spans="1:8" ht="86.25" customHeight="1" outlineLevel="1" thickBot="1">
      <c r="A21" s="3" t="s">
        <v>12</v>
      </c>
      <c r="B21" s="4" t="s">
        <v>40</v>
      </c>
      <c r="C21" s="4" t="s">
        <v>45</v>
      </c>
      <c r="D21" s="15" t="s">
        <v>81</v>
      </c>
      <c r="E21" s="15" t="s">
        <v>113</v>
      </c>
      <c r="F21" s="13">
        <v>0</v>
      </c>
      <c r="G21" s="18">
        <f t="shared" si="0"/>
        <v>0</v>
      </c>
      <c r="H21" s="19" t="s">
        <v>138</v>
      </c>
    </row>
    <row r="22" spans="1:8" ht="129" customHeight="1" outlineLevel="1" thickBot="1">
      <c r="A22" s="3" t="s">
        <v>69</v>
      </c>
      <c r="B22" s="4" t="s">
        <v>40</v>
      </c>
      <c r="C22" s="4" t="s">
        <v>48</v>
      </c>
      <c r="D22" s="15" t="s">
        <v>61</v>
      </c>
      <c r="E22" s="15" t="s">
        <v>114</v>
      </c>
      <c r="F22" s="13">
        <v>127519</v>
      </c>
      <c r="G22" s="11"/>
      <c r="H22" s="21" t="s">
        <v>145</v>
      </c>
    </row>
    <row r="23" spans="1:8" ht="57" customHeight="1" outlineLevel="1">
      <c r="A23" s="3" t="s">
        <v>13</v>
      </c>
      <c r="B23" s="4" t="s">
        <v>40</v>
      </c>
      <c r="C23" s="4" t="s">
        <v>44</v>
      </c>
      <c r="D23" s="15" t="s">
        <v>82</v>
      </c>
      <c r="E23" s="15" t="s">
        <v>115</v>
      </c>
      <c r="F23" s="13">
        <v>21479533.07</v>
      </c>
      <c r="G23" s="18">
        <f t="shared" si="0"/>
        <v>4.984574418784364</v>
      </c>
      <c r="H23" s="19" t="s">
        <v>140</v>
      </c>
    </row>
    <row r="24" spans="1:8" ht="48" customHeight="1" outlineLevel="1">
      <c r="A24" s="3" t="s">
        <v>14</v>
      </c>
      <c r="B24" s="4" t="s">
        <v>40</v>
      </c>
      <c r="C24" s="4" t="s">
        <v>46</v>
      </c>
      <c r="D24" s="15" t="s">
        <v>83</v>
      </c>
      <c r="E24" s="15" t="s">
        <v>116</v>
      </c>
      <c r="F24" s="13">
        <v>232796</v>
      </c>
      <c r="G24" s="18">
        <f t="shared" si="0"/>
        <v>1.1622598554139874</v>
      </c>
      <c r="H24" s="19" t="s">
        <v>57</v>
      </c>
    </row>
    <row r="25" spans="1:8" ht="15" customHeight="1">
      <c r="A25" s="3" t="s">
        <v>15</v>
      </c>
      <c r="B25" s="4" t="s">
        <v>45</v>
      </c>
      <c r="C25" s="4"/>
      <c r="D25" s="15" t="s">
        <v>84</v>
      </c>
      <c r="E25" s="15" t="s">
        <v>117</v>
      </c>
      <c r="F25" s="13">
        <v>2898288.64</v>
      </c>
      <c r="G25" s="11"/>
      <c r="H25" s="10"/>
    </row>
    <row r="26" spans="1:8" ht="48" customHeight="1" outlineLevel="1">
      <c r="A26" s="3" t="s">
        <v>16</v>
      </c>
      <c r="B26" s="4" t="s">
        <v>45</v>
      </c>
      <c r="C26" s="4" t="s">
        <v>47</v>
      </c>
      <c r="D26" s="15" t="s">
        <v>85</v>
      </c>
      <c r="E26" s="15" t="s">
        <v>118</v>
      </c>
      <c r="F26" s="13">
        <v>141248.64</v>
      </c>
      <c r="G26" s="18">
        <f t="shared" si="0"/>
        <v>0.7506198452512542</v>
      </c>
      <c r="H26" s="19" t="s">
        <v>142</v>
      </c>
    </row>
    <row r="27" spans="1:8" ht="100.5" customHeight="1" outlineLevel="1">
      <c r="A27" s="3" t="s">
        <v>17</v>
      </c>
      <c r="B27" s="4" t="s">
        <v>45</v>
      </c>
      <c r="C27" s="4" t="s">
        <v>38</v>
      </c>
      <c r="D27" s="15" t="s">
        <v>86</v>
      </c>
      <c r="E27" s="15" t="s">
        <v>119</v>
      </c>
      <c r="F27" s="13">
        <v>2757040</v>
      </c>
      <c r="G27" s="18">
        <f t="shared" si="0"/>
        <v>2.2975333333333334</v>
      </c>
      <c r="H27" s="19" t="s">
        <v>139</v>
      </c>
    </row>
    <row r="28" spans="1:8" ht="15" customHeight="1">
      <c r="A28" s="3" t="s">
        <v>18</v>
      </c>
      <c r="B28" s="4" t="s">
        <v>42</v>
      </c>
      <c r="C28" s="4"/>
      <c r="D28" s="15" t="s">
        <v>87</v>
      </c>
      <c r="E28" s="15" t="s">
        <v>120</v>
      </c>
      <c r="F28" s="13">
        <v>76509621.87</v>
      </c>
      <c r="G28" s="11"/>
      <c r="H28" s="10"/>
    </row>
    <row r="29" spans="1:8" ht="60" customHeight="1" outlineLevel="1">
      <c r="A29" s="3" t="s">
        <v>19</v>
      </c>
      <c r="B29" s="4" t="s">
        <v>42</v>
      </c>
      <c r="C29" s="4" t="s">
        <v>47</v>
      </c>
      <c r="D29" s="15" t="s">
        <v>88</v>
      </c>
      <c r="E29" s="15" t="s">
        <v>121</v>
      </c>
      <c r="F29" s="13">
        <v>9792755.28</v>
      </c>
      <c r="G29" s="18">
        <f t="shared" si="0"/>
        <v>0.8059508758484484</v>
      </c>
      <c r="H29" s="19" t="s">
        <v>65</v>
      </c>
    </row>
    <row r="30" spans="1:8" ht="72" customHeight="1" outlineLevel="1">
      <c r="A30" s="3" t="s">
        <v>20</v>
      </c>
      <c r="B30" s="4" t="s">
        <v>42</v>
      </c>
      <c r="C30" s="4" t="s">
        <v>38</v>
      </c>
      <c r="D30" s="15" t="s">
        <v>89</v>
      </c>
      <c r="E30" s="15" t="s">
        <v>122</v>
      </c>
      <c r="F30" s="13">
        <v>53560402.37</v>
      </c>
      <c r="G30" s="18">
        <f t="shared" si="0"/>
        <v>1.0375882177279991</v>
      </c>
      <c r="H30" s="19" t="s">
        <v>57</v>
      </c>
    </row>
    <row r="31" spans="1:8" ht="48.75" customHeight="1" outlineLevel="1">
      <c r="A31" s="3" t="s">
        <v>21</v>
      </c>
      <c r="B31" s="4" t="s">
        <v>42</v>
      </c>
      <c r="C31" s="4" t="s">
        <v>42</v>
      </c>
      <c r="D31" s="15" t="s">
        <v>59</v>
      </c>
      <c r="E31" s="15" t="s">
        <v>123</v>
      </c>
      <c r="F31" s="13">
        <v>183300</v>
      </c>
      <c r="G31" s="18">
        <f t="shared" si="0"/>
        <v>11.45625</v>
      </c>
      <c r="H31" s="19" t="s">
        <v>60</v>
      </c>
    </row>
    <row r="32" spans="1:8" ht="38.25" customHeight="1" outlineLevel="1">
      <c r="A32" s="3" t="s">
        <v>22</v>
      </c>
      <c r="B32" s="4" t="s">
        <v>42</v>
      </c>
      <c r="C32" s="4" t="s">
        <v>44</v>
      </c>
      <c r="D32" s="15" t="s">
        <v>90</v>
      </c>
      <c r="E32" s="15" t="s">
        <v>124</v>
      </c>
      <c r="F32" s="13">
        <v>12973164.22</v>
      </c>
      <c r="G32" s="18">
        <f t="shared" si="0"/>
        <v>1.2411232037162239</v>
      </c>
      <c r="H32" s="19" t="s">
        <v>57</v>
      </c>
    </row>
    <row r="33" spans="1:8" ht="15" customHeight="1">
      <c r="A33" s="3" t="s">
        <v>23</v>
      </c>
      <c r="B33" s="4" t="s">
        <v>48</v>
      </c>
      <c r="C33" s="4"/>
      <c r="D33" s="15" t="s">
        <v>91</v>
      </c>
      <c r="E33" s="15" t="s">
        <v>125</v>
      </c>
      <c r="F33" s="13">
        <v>7659616.67</v>
      </c>
      <c r="G33" s="11"/>
      <c r="H33" s="10"/>
    </row>
    <row r="34" spans="1:8" ht="32.25" customHeight="1" outlineLevel="1">
      <c r="A34" s="3" t="s">
        <v>24</v>
      </c>
      <c r="B34" s="4" t="s">
        <v>48</v>
      </c>
      <c r="C34" s="4" t="s">
        <v>47</v>
      </c>
      <c r="D34" s="15" t="s">
        <v>92</v>
      </c>
      <c r="E34" s="15" t="s">
        <v>126</v>
      </c>
      <c r="F34" s="13">
        <v>7592349.67</v>
      </c>
      <c r="G34" s="18">
        <f t="shared" si="0"/>
        <v>1.0865543616379252</v>
      </c>
      <c r="H34" s="19" t="s">
        <v>57</v>
      </c>
    </row>
    <row r="35" spans="1:8" ht="51.75" customHeight="1" outlineLevel="1">
      <c r="A35" s="3" t="s">
        <v>25</v>
      </c>
      <c r="B35" s="4" t="s">
        <v>48</v>
      </c>
      <c r="C35" s="4" t="s">
        <v>40</v>
      </c>
      <c r="D35" s="15" t="s">
        <v>93</v>
      </c>
      <c r="E35" s="15" t="s">
        <v>127</v>
      </c>
      <c r="F35" s="13">
        <v>67267</v>
      </c>
      <c r="G35" s="18">
        <f t="shared" si="0"/>
        <v>1.1133234028467396</v>
      </c>
      <c r="H35" s="19" t="s">
        <v>141</v>
      </c>
    </row>
    <row r="36" spans="1:8" ht="15" customHeight="1">
      <c r="A36" s="3" t="s">
        <v>26</v>
      </c>
      <c r="B36" s="4" t="s">
        <v>49</v>
      </c>
      <c r="C36" s="4"/>
      <c r="D36" s="15" t="s">
        <v>94</v>
      </c>
      <c r="E36" s="15" t="s">
        <v>128</v>
      </c>
      <c r="F36" s="13">
        <v>8470073.18</v>
      </c>
      <c r="G36" s="11"/>
      <c r="H36" s="10"/>
    </row>
    <row r="37" spans="1:8" ht="15" customHeight="1" outlineLevel="1">
      <c r="A37" s="3" t="s">
        <v>27</v>
      </c>
      <c r="B37" s="4" t="s">
        <v>49</v>
      </c>
      <c r="C37" s="4" t="s">
        <v>47</v>
      </c>
      <c r="D37" s="15" t="s">
        <v>95</v>
      </c>
      <c r="E37" s="15" t="s">
        <v>95</v>
      </c>
      <c r="F37" s="13">
        <v>849303.03</v>
      </c>
      <c r="G37" s="18">
        <f t="shared" si="0"/>
        <v>0.9999988578883415</v>
      </c>
      <c r="H37" s="10"/>
    </row>
    <row r="38" spans="1:8" ht="46.5" customHeight="1" outlineLevel="1">
      <c r="A38" s="3" t="s">
        <v>28</v>
      </c>
      <c r="B38" s="4" t="s">
        <v>49</v>
      </c>
      <c r="C38" s="4" t="s">
        <v>39</v>
      </c>
      <c r="D38" s="15" t="s">
        <v>96</v>
      </c>
      <c r="E38" s="15" t="s">
        <v>129</v>
      </c>
      <c r="F38" s="13">
        <v>67000</v>
      </c>
      <c r="G38" s="18">
        <f t="shared" si="0"/>
        <v>0.3435897435897436</v>
      </c>
      <c r="H38" s="19" t="s">
        <v>142</v>
      </c>
    </row>
    <row r="39" spans="1:8" ht="42.75" customHeight="1" outlineLevel="1">
      <c r="A39" s="3" t="s">
        <v>29</v>
      </c>
      <c r="B39" s="4" t="s">
        <v>49</v>
      </c>
      <c r="C39" s="4" t="s">
        <v>40</v>
      </c>
      <c r="D39" s="15" t="s">
        <v>97</v>
      </c>
      <c r="E39" s="15" t="s">
        <v>130</v>
      </c>
      <c r="F39" s="13">
        <v>6760040.88</v>
      </c>
      <c r="G39" s="18">
        <f t="shared" si="0"/>
        <v>0.8669414197733748</v>
      </c>
      <c r="H39" s="19" t="s">
        <v>142</v>
      </c>
    </row>
    <row r="40" spans="1:8" ht="38.25" customHeight="1" outlineLevel="1">
      <c r="A40" s="3" t="s">
        <v>30</v>
      </c>
      <c r="B40" s="4" t="s">
        <v>49</v>
      </c>
      <c r="C40" s="4" t="s">
        <v>41</v>
      </c>
      <c r="D40" s="15" t="s">
        <v>98</v>
      </c>
      <c r="E40" s="15" t="s">
        <v>131</v>
      </c>
      <c r="F40" s="13">
        <v>793729.27</v>
      </c>
      <c r="G40" s="18">
        <f t="shared" si="0"/>
        <v>0.9990550674655121</v>
      </c>
      <c r="H40" s="19" t="s">
        <v>142</v>
      </c>
    </row>
    <row r="41" spans="1:8" ht="15" customHeight="1">
      <c r="A41" s="3" t="s">
        <v>31</v>
      </c>
      <c r="B41" s="4" t="s">
        <v>50</v>
      </c>
      <c r="C41" s="4"/>
      <c r="D41" s="15" t="s">
        <v>99</v>
      </c>
      <c r="E41" s="15" t="s">
        <v>132</v>
      </c>
      <c r="F41" s="13">
        <v>182769.88</v>
      </c>
      <c r="G41" s="11"/>
      <c r="H41" s="10"/>
    </row>
    <row r="42" spans="1:8" ht="38.25" customHeight="1" outlineLevel="1">
      <c r="A42" s="3" t="s">
        <v>32</v>
      </c>
      <c r="B42" s="4" t="s">
        <v>50</v>
      </c>
      <c r="C42" s="4" t="s">
        <v>47</v>
      </c>
      <c r="D42" s="15" t="s">
        <v>99</v>
      </c>
      <c r="E42" s="15" t="s">
        <v>133</v>
      </c>
      <c r="F42" s="13">
        <v>144294.88</v>
      </c>
      <c r="G42" s="18">
        <f t="shared" si="0"/>
        <v>0.8016382222222223</v>
      </c>
      <c r="H42" s="19" t="s">
        <v>142</v>
      </c>
    </row>
    <row r="43" spans="1:8" ht="38.25" customHeight="1" outlineLevel="1">
      <c r="A43" s="3" t="s">
        <v>68</v>
      </c>
      <c r="B43" s="4" t="s">
        <v>50</v>
      </c>
      <c r="C43" s="4" t="s">
        <v>38</v>
      </c>
      <c r="D43" s="15" t="s">
        <v>61</v>
      </c>
      <c r="E43" s="15" t="s">
        <v>134</v>
      </c>
      <c r="F43" s="13">
        <v>38475</v>
      </c>
      <c r="G43" s="11"/>
      <c r="H43" s="19" t="s">
        <v>143</v>
      </c>
    </row>
    <row r="44" spans="1:8" ht="41.25" customHeight="1">
      <c r="A44" s="3" t="s">
        <v>33</v>
      </c>
      <c r="B44" s="4" t="s">
        <v>51</v>
      </c>
      <c r="C44" s="4"/>
      <c r="D44" s="15" t="s">
        <v>100</v>
      </c>
      <c r="E44" s="15" t="s">
        <v>135</v>
      </c>
      <c r="F44" s="13">
        <v>3765727</v>
      </c>
      <c r="G44" s="11"/>
      <c r="H44" s="10"/>
    </row>
    <row r="45" spans="1:8" ht="42" customHeight="1" outlineLevel="1">
      <c r="A45" s="3" t="s">
        <v>34</v>
      </c>
      <c r="B45" s="4" t="s">
        <v>51</v>
      </c>
      <c r="C45" s="4" t="s">
        <v>47</v>
      </c>
      <c r="D45" s="15" t="s">
        <v>101</v>
      </c>
      <c r="E45" s="15" t="s">
        <v>101</v>
      </c>
      <c r="F45" s="13">
        <v>2188000</v>
      </c>
      <c r="G45" s="18">
        <f t="shared" si="0"/>
        <v>1</v>
      </c>
      <c r="H45" s="22"/>
    </row>
    <row r="46" spans="1:8" ht="68.25" customHeight="1" outlineLevel="1">
      <c r="A46" s="3" t="s">
        <v>35</v>
      </c>
      <c r="B46" s="4" t="s">
        <v>51</v>
      </c>
      <c r="C46" s="4" t="s">
        <v>38</v>
      </c>
      <c r="D46" s="15" t="s">
        <v>102</v>
      </c>
      <c r="E46" s="15" t="s">
        <v>136</v>
      </c>
      <c r="F46" s="13">
        <v>1417727</v>
      </c>
      <c r="G46" s="18">
        <f>F46/D46</f>
        <v>1.0716001511715798</v>
      </c>
      <c r="H46" s="19" t="s">
        <v>143</v>
      </c>
    </row>
    <row r="47" spans="1:8" ht="57.75" customHeight="1" outlineLevel="1">
      <c r="A47" s="3" t="s">
        <v>36</v>
      </c>
      <c r="B47" s="4" t="s">
        <v>51</v>
      </c>
      <c r="C47" s="4" t="s">
        <v>39</v>
      </c>
      <c r="D47" s="15" t="s">
        <v>61</v>
      </c>
      <c r="E47" s="15" t="s">
        <v>137</v>
      </c>
      <c r="F47" s="13">
        <v>160000</v>
      </c>
      <c r="G47" s="11"/>
      <c r="H47" s="19" t="s">
        <v>144</v>
      </c>
    </row>
    <row r="48" spans="1:8" ht="12.75" customHeight="1">
      <c r="A48" s="35" t="s">
        <v>37</v>
      </c>
      <c r="B48" s="36"/>
      <c r="C48" s="36"/>
      <c r="D48" s="17">
        <v>117034157.96</v>
      </c>
      <c r="E48" s="17">
        <v>143570668.17</v>
      </c>
      <c r="F48" s="14">
        <v>140415808.71</v>
      </c>
      <c r="G48" s="23">
        <f t="shared" si="0"/>
        <v>1.1997848419432506</v>
      </c>
      <c r="H48" s="10"/>
    </row>
    <row r="49" spans="1:6" ht="12.75" customHeight="1">
      <c r="A49" s="2"/>
      <c r="B49" s="2"/>
      <c r="C49" s="2"/>
      <c r="D49" s="2"/>
      <c r="E49" s="2"/>
      <c r="F49" s="2"/>
    </row>
    <row r="50" spans="1:6" ht="15" customHeight="1">
      <c r="A50" s="33"/>
      <c r="B50" s="34"/>
      <c r="C50" s="34"/>
      <c r="D50" s="8"/>
      <c r="E50" s="8"/>
      <c r="F50" s="5"/>
    </row>
  </sheetData>
  <sheetProtection/>
  <mergeCells count="13">
    <mergeCell ref="A50:C50"/>
    <mergeCell ref="A48:C48"/>
    <mergeCell ref="D6:D7"/>
    <mergeCell ref="E6:E7"/>
    <mergeCell ref="A3:F3"/>
    <mergeCell ref="A2:H2"/>
    <mergeCell ref="G6:G7"/>
    <mergeCell ref="H6:H7"/>
    <mergeCell ref="A5:H5"/>
    <mergeCell ref="A6:A7"/>
    <mergeCell ref="B6:B7"/>
    <mergeCell ref="C6:C7"/>
    <mergeCell ref="F6:F7"/>
  </mergeCells>
  <printOptions/>
  <pageMargins left="0.7874015748031497" right="0" top="0" bottom="0" header="0.3937007874015748" footer="0.3937007874015748"/>
  <pageSetup errors="blank" fitToHeight="20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2017-05-16T09:30:17Z</cp:lastPrinted>
  <dcterms:created xsi:type="dcterms:W3CDTF">2016-04-11T12:17:37Z</dcterms:created>
  <dcterms:modified xsi:type="dcterms:W3CDTF">2017-05-16T09:32:02Z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C:\Users\User\AppData\Local\Кейсистемс\Бюджет-КС\ReportManager\sqr_info_isp_budg_26.xls</vt:lpwstr>
  </property>
</Properties>
</file>