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5" i="2"/>
  <c r="G86" i="2"/>
  <c r="G87" i="2"/>
  <c r="G88" i="2"/>
  <c r="G91" i="2"/>
  <c r="G92" i="2"/>
  <c r="G93" i="2"/>
  <c r="G94" i="2"/>
  <c r="G95" i="2"/>
  <c r="G96" i="2"/>
  <c r="G97" i="2"/>
  <c r="G98" i="2"/>
  <c r="G99" i="2"/>
  <c r="G100" i="2"/>
  <c r="G101" i="2"/>
  <c r="G104" i="2"/>
  <c r="G105" i="2"/>
  <c r="G106" i="2"/>
  <c r="G109" i="2"/>
  <c r="G110" i="2"/>
  <c r="G117" i="2"/>
  <c r="G118" i="2"/>
  <c r="G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F32" i="2"/>
  <c r="F33" i="2"/>
  <c r="F34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3" i="2"/>
  <c r="F65" i="2"/>
  <c r="F66" i="2"/>
  <c r="F67" i="2"/>
  <c r="F70" i="2"/>
  <c r="F71" i="2"/>
  <c r="F75" i="2"/>
  <c r="F76" i="2"/>
  <c r="F77" i="2"/>
  <c r="F78" i="2"/>
  <c r="F79" i="2"/>
  <c r="F80" i="2"/>
  <c r="F81" i="2"/>
  <c r="F82" i="2"/>
  <c r="F85" i="2"/>
  <c r="F86" i="2"/>
  <c r="F87" i="2"/>
  <c r="F88" i="2"/>
  <c r="F89" i="2"/>
  <c r="F92" i="2"/>
  <c r="F93" i="2"/>
  <c r="F94" i="2"/>
  <c r="F95" i="2"/>
  <c r="F96" i="2"/>
  <c r="F97" i="2"/>
  <c r="F98" i="2"/>
  <c r="F99" i="2"/>
  <c r="F100" i="2"/>
  <c r="F101" i="2"/>
  <c r="F104" i="2"/>
  <c r="F105" i="2"/>
  <c r="F106" i="2"/>
  <c r="F109" i="2"/>
  <c r="F110" i="2"/>
  <c r="F117" i="2"/>
  <c r="F118" i="2"/>
  <c r="F13" i="2"/>
</calcChain>
</file>

<file path=xl/sharedStrings.xml><?xml version="1.0" encoding="utf-8"?>
<sst xmlns="http://schemas.openxmlformats.org/spreadsheetml/2006/main" count="239" uniqueCount="223">
  <si>
    <t>1</t>
  </si>
  <si>
    <t>2</t>
  </si>
  <si>
    <t>3</t>
  </si>
  <si>
    <t>4</t>
  </si>
  <si>
    <t>5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</si>
  <si>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</si>
  <si>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</si>
  <si>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</si>
  <si>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</si>
  <si>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</si>
  <si>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</si>
  <si>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</si>
  <si>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</si>
  <si>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</si>
  <si>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</si>
  <si>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</si>
  <si>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</si>
  <si>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</si>
  <si>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</si>
  <si>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</si>
  <si>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</si>
  <si>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</si>
  <si>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</si>
  <si>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</si>
  <si>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</si>
  <si>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</si>
  <si>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</si>
  <si>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</si>
  <si>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</si>
  <si>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</si>
  <si>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</si>
  <si>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</si>
  <si>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</si>
  <si>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</si>
  <si>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</si>
  <si>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</si>
  <si>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</si>
  <si>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</si>
  <si>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</si>
  <si>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</si>
  <si>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</si>
  <si>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</si>
  <si>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</si>
  <si>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</si>
  <si>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</si>
  <si>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</si>
  <si>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</si>
  <si>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</si>
  <si>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</si>
  <si>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</si>
  <si>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</si>
  <si>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</si>
  <si>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</si>
  <si>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</si>
  <si>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</si>
  <si>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</si>
  <si>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</si>
  <si>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</si>
  <si>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</si>
  <si>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</si>
  <si>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</si>
  <si>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</si>
  <si>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</si>
  <si>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</si>
  <si>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</si>
  <si>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</si>
  <si>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</si>
  <si>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</si>
  <si>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</si>
  <si>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</si>
  <si>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</si>
  <si>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</si>
  <si>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</si>
  <si>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</si>
  <si>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</si>
  <si>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</si>
  <si>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</si>
  <si>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</si>
  <si>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</si>
  <si>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</si>
  <si>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</si>
  <si>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</si>
  <si>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</si>
  <si>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</si>
  <si>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</si>
  <si>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</si>
  <si>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</si>
  <si>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</si>
  <si>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</si>
  <si>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</si>
  <si>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</si>
  <si>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</si>
  <si>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</si>
  <si>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</si>
  <si>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</si>
  <si>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</si>
  <si>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</si>
  <si>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</si>
  <si>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</si>
  <si>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</si>
  <si>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</si>
  <si>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</si>
  <si>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</si>
  <si>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</si>
  <si>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</si>
  <si>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</si>
  <si>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</si>
  <si>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</si>
  <si>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</si>
  <si>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</si>
  <si>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</si>
  <si>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</si>
  <si>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</si>
  <si>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</si>
  <si>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</si>
  <si>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</si>
  <si>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</si>
  <si>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</si>
  <si>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</si>
  <si>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</si>
  <si>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</si>
  <si>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</si>
  <si>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</si>
  <si>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</si>
  <si>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</si>
  <si>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</si>
  <si>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</si>
  <si>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</si>
  <si>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</si>
  <si>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</si>
  <si>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</si>
  <si>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</si>
  <si>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</si>
  <si>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</si>
  <si>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</si>
  <si>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</si>
  <si>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</si>
  <si>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</si>
  <si>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</si>
  <si>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</si>
  <si>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000 2020221600 0000 151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</si>
  <si>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</si>
  <si>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</si>
  <si>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</si>
  <si>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</si>
  <si>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</si>
  <si>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</si>
  <si>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</si>
  <si>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</si>
  <si>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</si>
  <si>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</si>
  <si>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</si>
  <si>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</si>
  <si>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</si>
  <si>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</si>
  <si>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</si>
  <si>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</si>
  <si>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</si>
  <si>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</si>
  <si>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</si>
  <si>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</si>
  <si>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</si>
  <si>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</si>
  <si>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</si>
  <si>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</si>
  <si>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</si>
  <si>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</si>
  <si>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</si>
  <si>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</si>
  <si>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</si>
  <si>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</si>
  <si>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</si>
  <si>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</si>
  <si>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</si>
  <si>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</si>
  <si>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</si>
  <si>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</si>
  <si>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</si>
  <si>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</si>
  <si>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</si>
  <si>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</si>
  <si>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</si>
  <si>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</si>
  <si>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</si>
  <si>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</si>
  <si>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</si>
  <si>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</si>
  <si>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</si>
  <si>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</si>
  <si>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</si>
  <si>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</si>
  <si>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"#R/D"</t>
  </si>
  <si>
    <t>(рублей)</t>
  </si>
  <si>
    <t>Код бюджетной классификации Российской Федерации</t>
  </si>
  <si>
    <t>Наименование доходов</t>
  </si>
  <si>
    <t>Кассовое исполнение за 1 полугодие 2016 года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</si>
  <si>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</si>
  <si>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</si>
  <si>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</si>
  <si>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Сведения об исполнении  бюджета Жирятинского района по доходам за  1 полугодие 2016 года</t>
  </si>
  <si>
    <t>Кассовое исполнение за 1 полугодие 2015 года</t>
  </si>
  <si>
    <t>Уточненные назначения на 2016 год</t>
  </si>
  <si>
    <t>Темп роста  2016 к соответствующему периоду 2015,%</t>
  </si>
  <si>
    <t xml:space="preserve"> 000 1080700001 0000 110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</si>
  <si>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</si>
  <si>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000 1080715001 0000 110</t>
  </si>
  <si>
    <t xml:space="preserve">  Государственная пошлина за выдачу разрешения на установку рекламной конструкции</t>
  </si>
  <si>
    <t xml:space="preserve"> 000 2020207700 0000 151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</si>
  <si>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</si>
  <si>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000 2020207705 0000 151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</si>
  <si>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</si>
  <si>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000 2020406100 0000 151</t>
  </si>
  <si>
    <t xml:space="preserve">  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</si>
  <si>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 xml:space="preserve"> 000 2020406105 0000 151</t>
  </si>
  <si>
    <t xml:space="preserve">  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</si>
  <si>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</si>
  <si>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</si>
  <si>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</si>
  <si>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</si>
  <si>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000 2180500005 0000 151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</si>
  <si>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</si>
  <si>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000 2180501005 0000 151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</si>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</sst>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3" fillId="0" borderId="1" xfId="9" applyNumberFormat="1" applyBorder="1" applyProtection="1">
      <protection locked="0"/>
    </xf>
    <xf numFmtId="0" fontId="6" fillId="0" borderId="1" xfId="8" applyNumberFormat="1" applyBorder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3" fillId="0" borderId="1" xfId="5" applyNumberFormat="1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3" fillId="0" borderId="1" xfId="13" applyNumberFormat="1" applyBorder="1" applyProtection="1">
      <protection locked="0"/>
    </xf>
    <xf numFmtId="49" fontId="13" fillId="0" borderId="52" xfId="24" applyNumberFormat="1" applyFont="1" applyBorder="1" applyProtection="1">
      <alignment horizontal="center" vertical="center" wrapText="1"/>
      <protection locked="0"/>
    </xf>
    <xf numFmtId="49" fontId="13" fillId="0" borderId="52" xfId="25" applyNumberFormat="1" applyFont="1" applyBorder="1" applyProtection="1">
      <alignment horizontal="center" vertical="center" wrapText="1"/>
      <protection locked="0"/>
    </xf>
    <xf numFmtId="4" fontId="13" fillId="0" borderId="52" xfId="29" applyNumberFormat="1" applyFont="1" applyBorder="1" applyProtection="1">
      <alignment horizontal="right"/>
      <protection locked="0"/>
    </xf>
    <xf numFmtId="49" fontId="13" fillId="0" borderId="52" xfId="38" applyNumberFormat="1" applyFont="1" applyBorder="1" applyProtection="1">
      <alignment horizontal="center"/>
      <protection locked="0"/>
    </xf>
    <xf numFmtId="0" fontId="13" fillId="0" borderId="52" xfId="39" applyNumberFormat="1" applyFont="1" applyBorder="1" applyProtection="1">
      <protection locked="0"/>
    </xf>
    <xf numFmtId="0" fontId="13" fillId="2" borderId="52" xfId="40" applyNumberFormat="1" applyFont="1" applyBorder="1" applyProtection="1">
      <protection locked="0"/>
    </xf>
    <xf numFmtId="0" fontId="13" fillId="0" borderId="52" xfId="36" applyNumberFormat="1" applyFont="1" applyBorder="1" applyAlignment="1" applyProtection="1">
      <alignment wrapText="1"/>
      <protection locked="0"/>
    </xf>
    <xf numFmtId="0" fontId="13" fillId="0" borderId="52" xfId="16" applyNumberFormat="1" applyFont="1" applyBorder="1" applyAlignment="1" applyProtection="1">
      <protection locked="0"/>
    </xf>
    <xf numFmtId="0" fontId="15" fillId="0" borderId="52" xfId="0" applyFont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4" fontId="15" fillId="0" borderId="52" xfId="8" applyNumberFormat="1" applyFont="1" applyBorder="1" applyAlignment="1" applyProtection="1">
      <alignment horizontal="right"/>
    </xf>
    <xf numFmtId="0" fontId="15" fillId="0" borderId="21" xfId="32" applyNumberFormat="1" applyFont="1" applyAlignment="1" applyProtection="1">
      <alignment wrapText="1"/>
    </xf>
    <xf numFmtId="0" fontId="13" fillId="0" borderId="56" xfId="36" applyNumberFormat="1" applyFont="1" applyBorder="1" applyAlignment="1" applyProtection="1">
      <alignment wrapText="1"/>
      <protection locked="0"/>
    </xf>
    <xf numFmtId="0" fontId="15" fillId="0" borderId="52" xfId="32" applyNumberFormat="1" applyFont="1" applyBorder="1" applyAlignment="1" applyProtection="1">
      <alignment wrapText="1"/>
    </xf>
    <xf numFmtId="0" fontId="15" fillId="0" borderId="47" xfId="32" applyNumberFormat="1" applyFont="1" applyBorder="1" applyAlignment="1" applyProtection="1">
      <alignment wrapText="1"/>
    </xf>
    <xf numFmtId="4" fontId="13" fillId="0" borderId="52" xfId="36" applyNumberFormat="1" applyFont="1" applyBorder="1" applyAlignment="1" applyProtection="1">
      <alignment wrapText="1"/>
      <protection locked="0"/>
    </xf>
    <xf numFmtId="4" fontId="15" fillId="0" borderId="56" xfId="8" applyNumberFormat="1" applyFont="1" applyBorder="1" applyAlignment="1" applyProtection="1">
      <alignment horizontal="right"/>
    </xf>
    <xf numFmtId="49" fontId="15" fillId="4" borderId="50" xfId="158" applyNumberFormat="1" applyFont="1" applyFill="1" applyAlignment="1" applyProtection="1">
      <alignment horizontal="center"/>
    </xf>
    <xf numFmtId="49" fontId="13" fillId="4" borderId="52" xfId="38" applyNumberFormat="1" applyFont="1" applyFill="1" applyBorder="1" applyProtection="1">
      <alignment horizontal="center"/>
      <protection locked="0"/>
    </xf>
    <xf numFmtId="49" fontId="15" fillId="4" borderId="54" xfId="158" applyNumberFormat="1" applyFont="1" applyFill="1" applyBorder="1" applyAlignment="1" applyProtection="1">
      <alignment horizontal="center"/>
    </xf>
    <xf numFmtId="49" fontId="15" fillId="4" borderId="52" xfId="158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wrapText="1"/>
    </xf>
    <xf numFmtId="49" fontId="13" fillId="0" borderId="52" xfId="24" applyNumberFormat="1" applyFont="1" applyBorder="1" applyAlignment="1" applyProtection="1">
      <alignment horizontal="center" vertical="center" wrapText="1"/>
      <protection locked="0"/>
    </xf>
    <xf numFmtId="49" fontId="13" fillId="0" borderId="53" xfId="24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49" fontId="13" fillId="0" borderId="54" xfId="0" applyNumberFormat="1" applyFont="1" applyFill="1" applyBorder="1" applyAlignment="1" applyProtection="1">
      <alignment horizontal="center" vertical="center" wrapText="1"/>
    </xf>
    <xf numFmtId="49" fontId="13" fillId="0" borderId="55" xfId="24" applyNumberFormat="1" applyFont="1" applyBorder="1" applyAlignment="1" applyProtection="1">
      <alignment horizontal="center" vertical="center" wrapText="1"/>
      <protection locked="0"/>
    </xf>
    <xf numFmtId="0" fontId="13" fillId="0" borderId="1" xfId="5" applyNumberFormat="1" applyFont="1" applyAlignment="1" applyProtection="1">
      <alignment horizontal="right"/>
      <protection locked="0"/>
    </xf>
    <xf numFmtId="0" fontId="13" fillId="0" borderId="1" xfId="5" applyNumberFormat="1" applyFont="1" applyAlignment="1" applyProtection="1">
      <alignment horizontal="center"/>
      <protection locked="0"/>
    </xf>
  </cellXfs>
  <cellStyles count="184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zoomScaleNormal="100" workbookViewId="0">
      <selection activeCell="B36" sqref="B36"/>
    </sheetView>
  </sheetViews>
  <sheetFormatPr defaultRowHeight="15" x14ac:dyDescent="0.25"/>
  <cols>
    <col min="1" max="1" width="26.140625" style="1" customWidth="1"/>
    <col min="2" max="2" width="60" style="1" customWidth="1"/>
    <col min="3" max="3" width="16" style="1" customWidth="1"/>
    <col min="4" max="4" width="17.140625" style="1" customWidth="1"/>
    <col min="5" max="6" width="16.140625" style="1" customWidth="1"/>
    <col min="7" max="7" width="15.7109375" style="1" customWidth="1"/>
    <col min="8" max="8" width="9.7109375" style="1" customWidth="1"/>
    <col min="9" max="16384" width="9.140625" style="1"/>
  </cols>
  <sheetData>
    <row r="1" spans="1:8" ht="17.100000000000001" customHeight="1" x14ac:dyDescent="0.25">
      <c r="A1" s="42"/>
      <c r="B1" s="42"/>
      <c r="C1" s="30"/>
      <c r="D1" s="2"/>
      <c r="E1" s="3"/>
      <c r="F1" s="3"/>
      <c r="G1" s="3"/>
      <c r="H1" s="3"/>
    </row>
    <row r="2" spans="1:8" ht="17.100000000000001" customHeight="1" x14ac:dyDescent="0.25">
      <c r="A2" s="42"/>
      <c r="B2" s="42"/>
      <c r="C2" s="30"/>
      <c r="D2" s="5"/>
      <c r="E2" s="3"/>
      <c r="F2" s="3"/>
      <c r="G2" s="3"/>
      <c r="H2" s="3"/>
    </row>
    <row r="3" spans="1:8" ht="14.1" customHeight="1" x14ac:dyDescent="0.25">
      <c r="A3" s="6"/>
      <c r="B3" s="6"/>
      <c r="C3" s="6"/>
      <c r="D3" s="7"/>
      <c r="E3" s="50"/>
      <c r="F3" s="50"/>
      <c r="G3" s="50"/>
      <c r="H3" s="3"/>
    </row>
    <row r="4" spans="1:8" ht="14.1" customHeight="1" x14ac:dyDescent="0.25">
      <c r="A4" s="8"/>
      <c r="B4" s="9"/>
      <c r="C4" s="9"/>
      <c r="D4" s="10"/>
      <c r="E4" s="50"/>
      <c r="F4" s="50"/>
      <c r="G4" s="50"/>
      <c r="H4" s="3"/>
    </row>
    <row r="5" spans="1:8" ht="14.1" customHeight="1" x14ac:dyDescent="0.25">
      <c r="A5" s="11"/>
      <c r="B5" s="12"/>
      <c r="C5" s="12"/>
      <c r="D5" s="10"/>
      <c r="E5" s="50"/>
      <c r="F5" s="50"/>
      <c r="G5" s="50"/>
      <c r="H5" s="3"/>
    </row>
    <row r="6" spans="1:8" ht="14.1" customHeight="1" x14ac:dyDescent="0.25">
      <c r="A6" s="13"/>
      <c r="B6" s="14"/>
      <c r="C6" s="14"/>
      <c r="D6" s="10"/>
      <c r="E6" s="50"/>
      <c r="F6" s="50"/>
      <c r="G6" s="50"/>
      <c r="H6" s="3"/>
    </row>
    <row r="7" spans="1:8" ht="15" customHeight="1" x14ac:dyDescent="0.25">
      <c r="A7" s="15"/>
      <c r="B7" s="15"/>
      <c r="C7" s="15"/>
      <c r="D7" s="15"/>
      <c r="E7" s="16"/>
      <c r="F7" s="16"/>
      <c r="G7" s="16"/>
      <c r="H7" s="3"/>
    </row>
    <row r="8" spans="1:8" ht="12.95" customHeight="1" x14ac:dyDescent="0.25">
      <c r="A8" s="51" t="s">
        <v>199</v>
      </c>
      <c r="B8" s="51"/>
      <c r="C8" s="51"/>
      <c r="D8" s="51"/>
      <c r="E8" s="51"/>
      <c r="F8" s="51"/>
      <c r="G8" s="51"/>
      <c r="H8" s="3"/>
    </row>
    <row r="9" spans="1:8" ht="24.75" customHeight="1" x14ac:dyDescent="0.25">
      <c r="A9" s="17"/>
      <c r="B9" s="13"/>
      <c r="C9" s="13"/>
      <c r="D9" s="14"/>
      <c r="E9" s="16"/>
      <c r="F9" s="16"/>
      <c r="G9" s="18" t="s">
        <v>192</v>
      </c>
      <c r="H9" s="3"/>
    </row>
    <row r="10" spans="1:8" ht="11.25" customHeight="1" x14ac:dyDescent="0.25">
      <c r="A10" s="45" t="s">
        <v>193</v>
      </c>
      <c r="B10" s="47" t="s">
        <v>194</v>
      </c>
      <c r="C10" s="43" t="s">
        <v>200</v>
      </c>
      <c r="D10" s="44" t="s">
        <v>201</v>
      </c>
      <c r="E10" s="43" t="s">
        <v>195</v>
      </c>
      <c r="F10" s="43" t="s">
        <v>196</v>
      </c>
      <c r="G10" s="43" t="s">
        <v>202</v>
      </c>
      <c r="H10" s="4"/>
    </row>
    <row r="11" spans="1:8" ht="72" customHeight="1" x14ac:dyDescent="0.25">
      <c r="A11" s="46"/>
      <c r="B11" s="48"/>
      <c r="C11" s="44"/>
      <c r="D11" s="49"/>
      <c r="E11" s="44"/>
      <c r="F11" s="44"/>
      <c r="G11" s="44"/>
      <c r="H11" s="4"/>
    </row>
    <row r="12" spans="1:8" ht="11.45" customHeight="1" x14ac:dyDescent="0.25">
      <c r="A12" s="21" t="s">
        <v>0</v>
      </c>
      <c r="B12" s="21" t="s">
        <v>1</v>
      </c>
      <c r="C12" s="21"/>
      <c r="D12" s="22" t="s">
        <v>2</v>
      </c>
      <c r="E12" s="22" t="s">
        <v>3</v>
      </c>
      <c r="F12" s="22"/>
      <c r="G12" s="22" t="s">
        <v>4</v>
      </c>
      <c r="H12" s="4"/>
    </row>
    <row r="13" spans="1:8" ht="15" customHeight="1" x14ac:dyDescent="0.25">
      <c r="A13" s="24" t="s">
        <v>7</v>
      </c>
      <c r="B13" s="27" t="s">
        <v>6</v>
      </c>
      <c r="C13" s="31">
        <v>17030039.719999999</v>
      </c>
      <c r="D13" s="23">
        <v>36259950</v>
      </c>
      <c r="E13" s="23">
        <v>18813118.550000001</v>
      </c>
      <c r="F13" s="23">
        <f>E13/D13*100</f>
        <v>51.884016800905684</v>
      </c>
      <c r="G13" s="23">
        <f>E13/C13*100</f>
        <v>110.47019771719006</v>
      </c>
      <c r="H13" s="20"/>
    </row>
    <row r="14" spans="1:8" ht="15" customHeight="1" x14ac:dyDescent="0.25">
      <c r="A14" s="24" t="s">
        <v>9</v>
      </c>
      <c r="B14" s="27" t="s">
        <v>8</v>
      </c>
      <c r="C14" s="31">
        <v>12847733.699999999</v>
      </c>
      <c r="D14" s="23">
        <v>27867400</v>
      </c>
      <c r="E14" s="23">
        <v>13807878.380000001</v>
      </c>
      <c r="F14" s="23">
        <f t="shared" ref="F14:F79" si="0">E14/D14*100</f>
        <v>49.548498891177509</v>
      </c>
      <c r="G14" s="23">
        <f t="shared" ref="G14:G79" si="1">E14/C14*100</f>
        <v>107.47326106237711</v>
      </c>
      <c r="H14" s="20"/>
    </row>
    <row r="15" spans="1:8" ht="15" customHeight="1" x14ac:dyDescent="0.25">
      <c r="A15" s="24" t="s">
        <v>11</v>
      </c>
      <c r="B15" s="27" t="s">
        <v>10</v>
      </c>
      <c r="C15" s="31">
        <v>12847733.699999999</v>
      </c>
      <c r="D15" s="23">
        <v>27867400</v>
      </c>
      <c r="E15" s="23">
        <v>13807878.380000001</v>
      </c>
      <c r="F15" s="23">
        <f t="shared" si="0"/>
        <v>49.548498891177509</v>
      </c>
      <c r="G15" s="23">
        <f t="shared" si="1"/>
        <v>107.47326106237711</v>
      </c>
      <c r="H15" s="20"/>
    </row>
    <row r="16" spans="1:8" ht="78" customHeight="1" x14ac:dyDescent="0.25">
      <c r="A16" s="24" t="s">
        <v>13</v>
      </c>
      <c r="B16" s="27" t="s">
        <v>12</v>
      </c>
      <c r="C16" s="31">
        <v>12699446.42</v>
      </c>
      <c r="D16" s="23">
        <v>27486900</v>
      </c>
      <c r="E16" s="23">
        <v>13694869.18</v>
      </c>
      <c r="F16" s="23">
        <f t="shared" si="0"/>
        <v>49.823258279398544</v>
      </c>
      <c r="G16" s="23">
        <f t="shared" si="1"/>
        <v>107.83831615236659</v>
      </c>
      <c r="H16" s="20"/>
    </row>
    <row r="17" spans="1:8" ht="125.25" customHeight="1" x14ac:dyDescent="0.25">
      <c r="A17" s="24" t="s">
        <v>15</v>
      </c>
      <c r="B17" s="27" t="s">
        <v>14</v>
      </c>
      <c r="C17" s="31">
        <v>39730.99</v>
      </c>
      <c r="D17" s="23">
        <v>177700</v>
      </c>
      <c r="E17" s="23">
        <v>38150.400000000001</v>
      </c>
      <c r="F17" s="23">
        <f t="shared" si="0"/>
        <v>21.46899268429938</v>
      </c>
      <c r="G17" s="23">
        <f t="shared" si="1"/>
        <v>96.02177041145967</v>
      </c>
      <c r="H17" s="20"/>
    </row>
    <row r="18" spans="1:8" ht="45.75" customHeight="1" x14ac:dyDescent="0.25">
      <c r="A18" s="24" t="s">
        <v>17</v>
      </c>
      <c r="B18" s="27" t="s">
        <v>16</v>
      </c>
      <c r="C18" s="31">
        <v>41317.629999999997</v>
      </c>
      <c r="D18" s="23">
        <v>96100</v>
      </c>
      <c r="E18" s="23">
        <v>48603.34</v>
      </c>
      <c r="F18" s="23">
        <f t="shared" si="0"/>
        <v>50.575796045785637</v>
      </c>
      <c r="G18" s="23">
        <f t="shared" si="1"/>
        <v>117.6334170183527</v>
      </c>
      <c r="H18" s="20"/>
    </row>
    <row r="19" spans="1:8" ht="92.25" customHeight="1" x14ac:dyDescent="0.25">
      <c r="A19" s="24" t="s">
        <v>19</v>
      </c>
      <c r="B19" s="27" t="s">
        <v>18</v>
      </c>
      <c r="C19" s="31">
        <v>67238.66</v>
      </c>
      <c r="D19" s="23">
        <v>106700</v>
      </c>
      <c r="E19" s="23">
        <v>26255.46</v>
      </c>
      <c r="F19" s="23">
        <f t="shared" si="0"/>
        <v>24.606804123711338</v>
      </c>
      <c r="G19" s="23">
        <f t="shared" si="1"/>
        <v>39.04816068612908</v>
      </c>
      <c r="H19" s="20"/>
    </row>
    <row r="20" spans="1:8" ht="31.5" customHeight="1" x14ac:dyDescent="0.25">
      <c r="A20" s="24" t="s">
        <v>21</v>
      </c>
      <c r="B20" s="27" t="s">
        <v>20</v>
      </c>
      <c r="C20" s="31">
        <v>1972818.77</v>
      </c>
      <c r="D20" s="23">
        <v>4309201</v>
      </c>
      <c r="E20" s="23">
        <v>2842547.48</v>
      </c>
      <c r="F20" s="23">
        <f t="shared" si="0"/>
        <v>65.964606431679556</v>
      </c>
      <c r="G20" s="23">
        <f t="shared" si="1"/>
        <v>144.0855857226054</v>
      </c>
      <c r="H20" s="20"/>
    </row>
    <row r="21" spans="1:8" ht="28.5" customHeight="1" x14ac:dyDescent="0.25">
      <c r="A21" s="24" t="s">
        <v>23</v>
      </c>
      <c r="B21" s="27" t="s">
        <v>22</v>
      </c>
      <c r="C21" s="31">
        <v>1972818.77</v>
      </c>
      <c r="D21" s="23">
        <v>4309201</v>
      </c>
      <c r="E21" s="23">
        <v>2842547.48</v>
      </c>
      <c r="F21" s="23">
        <f t="shared" si="0"/>
        <v>65.964606431679556</v>
      </c>
      <c r="G21" s="23">
        <f t="shared" si="1"/>
        <v>144.0855857226054</v>
      </c>
      <c r="H21" s="20"/>
    </row>
    <row r="22" spans="1:8" ht="76.5" customHeight="1" x14ac:dyDescent="0.25">
      <c r="A22" s="24" t="s">
        <v>25</v>
      </c>
      <c r="B22" s="27" t="s">
        <v>24</v>
      </c>
      <c r="C22" s="31">
        <v>641611.06999999995</v>
      </c>
      <c r="D22" s="23">
        <v>1368846</v>
      </c>
      <c r="E22" s="23">
        <v>966794.57</v>
      </c>
      <c r="F22" s="23">
        <f t="shared" si="0"/>
        <v>70.628439576110097</v>
      </c>
      <c r="G22" s="23">
        <f t="shared" si="1"/>
        <v>150.68233938045987</v>
      </c>
      <c r="H22" s="20"/>
    </row>
    <row r="23" spans="1:8" ht="96.75" customHeight="1" x14ac:dyDescent="0.25">
      <c r="A23" s="24" t="s">
        <v>27</v>
      </c>
      <c r="B23" s="27" t="s">
        <v>26</v>
      </c>
      <c r="C23" s="31">
        <v>17936</v>
      </c>
      <c r="D23" s="23">
        <v>35535</v>
      </c>
      <c r="E23" s="23">
        <v>15938.85</v>
      </c>
      <c r="F23" s="23">
        <f t="shared" si="0"/>
        <v>44.853946813001265</v>
      </c>
      <c r="G23" s="23">
        <f t="shared" si="1"/>
        <v>88.86513157894737</v>
      </c>
      <c r="H23" s="20"/>
    </row>
    <row r="24" spans="1:8" ht="81" customHeight="1" x14ac:dyDescent="0.25">
      <c r="A24" s="24" t="s">
        <v>29</v>
      </c>
      <c r="B24" s="27" t="s">
        <v>28</v>
      </c>
      <c r="C24" s="31">
        <v>1368204.54</v>
      </c>
      <c r="D24" s="23">
        <v>3137675</v>
      </c>
      <c r="E24" s="23">
        <v>2011998.88</v>
      </c>
      <c r="F24" s="23">
        <f t="shared" si="0"/>
        <v>64.123877712000123</v>
      </c>
      <c r="G24" s="23">
        <f t="shared" si="1"/>
        <v>147.05395437439492</v>
      </c>
      <c r="H24" s="20"/>
    </row>
    <row r="25" spans="1:8" ht="76.5" customHeight="1" x14ac:dyDescent="0.25">
      <c r="A25" s="24" t="s">
        <v>31</v>
      </c>
      <c r="B25" s="27" t="s">
        <v>30</v>
      </c>
      <c r="C25" s="31">
        <v>-54932.84</v>
      </c>
      <c r="D25" s="23">
        <v>-232855</v>
      </c>
      <c r="E25" s="23">
        <v>-152184.82</v>
      </c>
      <c r="F25" s="23">
        <f t="shared" si="0"/>
        <v>65.356045607781667</v>
      </c>
      <c r="G25" s="23">
        <f t="shared" si="1"/>
        <v>277.03796126324443</v>
      </c>
      <c r="H25" s="20"/>
    </row>
    <row r="26" spans="1:8" ht="15" customHeight="1" x14ac:dyDescent="0.25">
      <c r="A26" s="24" t="s">
        <v>33</v>
      </c>
      <c r="B26" s="27" t="s">
        <v>32</v>
      </c>
      <c r="C26" s="31">
        <v>1160924</v>
      </c>
      <c r="D26" s="23">
        <v>1503166</v>
      </c>
      <c r="E26" s="23">
        <v>698045</v>
      </c>
      <c r="F26" s="23">
        <f t="shared" si="0"/>
        <v>46.438317524478336</v>
      </c>
      <c r="G26" s="23">
        <f t="shared" si="1"/>
        <v>60.128397724571116</v>
      </c>
      <c r="H26" s="20"/>
    </row>
    <row r="27" spans="1:8" ht="27" customHeight="1" x14ac:dyDescent="0.25">
      <c r="A27" s="24" t="s">
        <v>35</v>
      </c>
      <c r="B27" s="27" t="s">
        <v>34</v>
      </c>
      <c r="C27" s="31">
        <v>1053000</v>
      </c>
      <c r="D27" s="23">
        <v>1393000</v>
      </c>
      <c r="E27" s="23">
        <v>652134.17000000004</v>
      </c>
      <c r="F27" s="23">
        <f t="shared" si="0"/>
        <v>46.815087580760952</v>
      </c>
      <c r="G27" s="23">
        <f t="shared" si="1"/>
        <v>61.931070275403613</v>
      </c>
      <c r="H27" s="20"/>
    </row>
    <row r="28" spans="1:8" ht="27" customHeight="1" x14ac:dyDescent="0.25">
      <c r="A28" s="24" t="s">
        <v>36</v>
      </c>
      <c r="B28" s="27" t="s">
        <v>34</v>
      </c>
      <c r="C28" s="31">
        <v>1053000</v>
      </c>
      <c r="D28" s="23">
        <v>1393000</v>
      </c>
      <c r="E28" s="23">
        <v>652157.89</v>
      </c>
      <c r="F28" s="23">
        <f t="shared" si="0"/>
        <v>46.816790380473797</v>
      </c>
      <c r="G28" s="23">
        <f t="shared" si="1"/>
        <v>61.933322886989551</v>
      </c>
      <c r="H28" s="20"/>
    </row>
    <row r="29" spans="1:8" ht="45.75" customHeight="1" x14ac:dyDescent="0.25">
      <c r="A29" s="24" t="s">
        <v>38</v>
      </c>
      <c r="B29" s="27" t="s">
        <v>37</v>
      </c>
      <c r="C29" s="31" t="s">
        <v>5</v>
      </c>
      <c r="D29" s="23" t="s">
        <v>5</v>
      </c>
      <c r="E29" s="23">
        <v>-23.72</v>
      </c>
      <c r="F29" s="23"/>
      <c r="G29" s="23" t="e">
        <f t="shared" si="1"/>
        <v>#VALUE!</v>
      </c>
      <c r="H29" s="20"/>
    </row>
    <row r="30" spans="1:8" ht="15" customHeight="1" x14ac:dyDescent="0.25">
      <c r="A30" s="24" t="s">
        <v>40</v>
      </c>
      <c r="B30" s="27" t="s">
        <v>39</v>
      </c>
      <c r="C30" s="31">
        <v>107924</v>
      </c>
      <c r="D30" s="23">
        <v>110166</v>
      </c>
      <c r="E30" s="23">
        <v>45910.83</v>
      </c>
      <c r="F30" s="23">
        <f t="shared" si="0"/>
        <v>41.674227983225315</v>
      </c>
      <c r="G30" s="23">
        <f t="shared" si="1"/>
        <v>42.539963307512693</v>
      </c>
      <c r="H30" s="20"/>
    </row>
    <row r="31" spans="1:8" ht="15" customHeight="1" x14ac:dyDescent="0.25">
      <c r="A31" s="24" t="s">
        <v>41</v>
      </c>
      <c r="B31" s="27" t="s">
        <v>39</v>
      </c>
      <c r="C31" s="31">
        <v>107924</v>
      </c>
      <c r="D31" s="23">
        <v>110166</v>
      </c>
      <c r="E31" s="23">
        <v>45910.83</v>
      </c>
      <c r="F31" s="23">
        <f t="shared" si="0"/>
        <v>41.674227983225315</v>
      </c>
      <c r="G31" s="23">
        <f t="shared" si="1"/>
        <v>42.539963307512693</v>
      </c>
      <c r="H31" s="20"/>
    </row>
    <row r="32" spans="1:8" ht="15" customHeight="1" x14ac:dyDescent="0.25">
      <c r="A32" s="24" t="s">
        <v>43</v>
      </c>
      <c r="B32" s="27" t="s">
        <v>42</v>
      </c>
      <c r="C32" s="27"/>
      <c r="D32" s="23">
        <v>230000</v>
      </c>
      <c r="E32" s="23">
        <v>59431.71</v>
      </c>
      <c r="F32" s="23">
        <f t="shared" si="0"/>
        <v>25.839873913043476</v>
      </c>
      <c r="G32" s="23" t="e">
        <f t="shared" si="1"/>
        <v>#DIV/0!</v>
      </c>
      <c r="H32" s="20"/>
    </row>
    <row r="33" spans="1:8" ht="30.75" customHeight="1" x14ac:dyDescent="0.25">
      <c r="A33" s="24" t="s">
        <v>45</v>
      </c>
      <c r="B33" s="27" t="s">
        <v>44</v>
      </c>
      <c r="C33" s="27"/>
      <c r="D33" s="23">
        <v>230000</v>
      </c>
      <c r="E33" s="23">
        <v>59431.71</v>
      </c>
      <c r="F33" s="23">
        <f t="shared" si="0"/>
        <v>25.839873913043476</v>
      </c>
      <c r="G33" s="23" t="e">
        <f t="shared" si="1"/>
        <v>#DIV/0!</v>
      </c>
      <c r="H33" s="20"/>
    </row>
    <row r="34" spans="1:8" ht="45" customHeight="1" thickBot="1" x14ac:dyDescent="0.3">
      <c r="A34" s="24" t="s">
        <v>47</v>
      </c>
      <c r="B34" s="27" t="s">
        <v>46</v>
      </c>
      <c r="C34" s="27"/>
      <c r="D34" s="23">
        <v>230000</v>
      </c>
      <c r="E34" s="23">
        <v>59431.71</v>
      </c>
      <c r="F34" s="23">
        <f t="shared" si="0"/>
        <v>25.839873913043476</v>
      </c>
      <c r="G34" s="23" t="e">
        <f t="shared" si="1"/>
        <v>#DIV/0!</v>
      </c>
      <c r="H34" s="20"/>
    </row>
    <row r="35" spans="1:8" ht="45" customHeight="1" thickBot="1" x14ac:dyDescent="0.3">
      <c r="A35" s="38" t="s">
        <v>203</v>
      </c>
      <c r="B35" s="34" t="s">
        <v>204</v>
      </c>
      <c r="C35" s="31">
        <v>3000</v>
      </c>
      <c r="D35" s="23"/>
      <c r="E35" s="23"/>
      <c r="F35" s="23"/>
      <c r="G35" s="23"/>
      <c r="H35" s="20"/>
    </row>
    <row r="36" spans="1:8" ht="45" customHeight="1" x14ac:dyDescent="0.25">
      <c r="A36" s="38" t="s">
        <v>205</v>
      </c>
      <c r="B36" s="34" t="s">
        <v>206</v>
      </c>
      <c r="C36" s="31">
        <v>3000</v>
      </c>
      <c r="D36" s="23"/>
      <c r="E36" s="23"/>
      <c r="F36" s="23"/>
      <c r="G36" s="23"/>
      <c r="H36" s="20"/>
    </row>
    <row r="37" spans="1:8" ht="45.75" customHeight="1" x14ac:dyDescent="0.25">
      <c r="A37" s="24" t="s">
        <v>49</v>
      </c>
      <c r="B37" s="27" t="s">
        <v>48</v>
      </c>
      <c r="C37" s="31">
        <v>956411.63</v>
      </c>
      <c r="D37" s="23">
        <v>1538021</v>
      </c>
      <c r="E37" s="23">
        <v>966283.65</v>
      </c>
      <c r="F37" s="23">
        <f t="shared" si="0"/>
        <v>62.826427597542555</v>
      </c>
      <c r="G37" s="23">
        <f t="shared" si="1"/>
        <v>101.03219363821412</v>
      </c>
      <c r="H37" s="20"/>
    </row>
    <row r="38" spans="1:8" ht="90" customHeight="1" x14ac:dyDescent="0.25">
      <c r="A38" s="24" t="s">
        <v>51</v>
      </c>
      <c r="B38" s="27" t="s">
        <v>50</v>
      </c>
      <c r="C38" s="31">
        <v>930911.63</v>
      </c>
      <c r="D38" s="23">
        <v>1518021</v>
      </c>
      <c r="E38" s="23">
        <v>945533.65</v>
      </c>
      <c r="F38" s="23">
        <f t="shared" si="0"/>
        <v>62.287257554408015</v>
      </c>
      <c r="G38" s="23">
        <f t="shared" si="1"/>
        <v>101.57072052048592</v>
      </c>
      <c r="H38" s="20"/>
    </row>
    <row r="39" spans="1:8" ht="78" customHeight="1" x14ac:dyDescent="0.25">
      <c r="A39" s="24" t="s">
        <v>53</v>
      </c>
      <c r="B39" s="27" t="s">
        <v>52</v>
      </c>
      <c r="C39" s="31">
        <v>749375.54</v>
      </c>
      <c r="D39" s="23">
        <v>1112813</v>
      </c>
      <c r="E39" s="23">
        <v>696375.73</v>
      </c>
      <c r="F39" s="23">
        <f t="shared" si="0"/>
        <v>62.577965030962069</v>
      </c>
      <c r="G39" s="23">
        <f t="shared" si="1"/>
        <v>92.927469983874829</v>
      </c>
      <c r="H39" s="20"/>
    </row>
    <row r="40" spans="1:8" ht="81" customHeight="1" x14ac:dyDescent="0.25">
      <c r="A40" s="24" t="s">
        <v>55</v>
      </c>
      <c r="B40" s="27" t="s">
        <v>54</v>
      </c>
      <c r="C40" s="31">
        <v>749375.54</v>
      </c>
      <c r="D40" s="23">
        <v>1112813</v>
      </c>
      <c r="E40" s="23">
        <v>696375.73</v>
      </c>
      <c r="F40" s="23">
        <f t="shared" si="0"/>
        <v>62.577965030962069</v>
      </c>
      <c r="G40" s="23">
        <f t="shared" si="1"/>
        <v>92.927469983874829</v>
      </c>
      <c r="H40" s="20"/>
    </row>
    <row r="41" spans="1:8" ht="90.75" customHeight="1" x14ac:dyDescent="0.25">
      <c r="A41" s="24" t="s">
        <v>57</v>
      </c>
      <c r="B41" s="27" t="s">
        <v>56</v>
      </c>
      <c r="C41" s="31">
        <v>181536.09</v>
      </c>
      <c r="D41" s="23">
        <v>405208</v>
      </c>
      <c r="E41" s="23">
        <v>249157.92</v>
      </c>
      <c r="F41" s="23">
        <f t="shared" si="0"/>
        <v>61.488894592406865</v>
      </c>
      <c r="G41" s="23">
        <f t="shared" si="1"/>
        <v>137.249799750562</v>
      </c>
      <c r="H41" s="20"/>
    </row>
    <row r="42" spans="1:8" ht="75" customHeight="1" x14ac:dyDescent="0.25">
      <c r="A42" s="24" t="s">
        <v>59</v>
      </c>
      <c r="B42" s="27" t="s">
        <v>58</v>
      </c>
      <c r="C42" s="31">
        <v>181536.09</v>
      </c>
      <c r="D42" s="23">
        <v>405208</v>
      </c>
      <c r="E42" s="23">
        <v>249157.92</v>
      </c>
      <c r="F42" s="23">
        <f t="shared" si="0"/>
        <v>61.488894592406865</v>
      </c>
      <c r="G42" s="23">
        <f t="shared" si="1"/>
        <v>137.249799750562</v>
      </c>
      <c r="H42" s="20"/>
    </row>
    <row r="43" spans="1:8" ht="31.5" customHeight="1" x14ac:dyDescent="0.25">
      <c r="A43" s="24" t="s">
        <v>61</v>
      </c>
      <c r="B43" s="27" t="s">
        <v>60</v>
      </c>
      <c r="C43" s="31">
        <v>25500</v>
      </c>
      <c r="D43" s="23">
        <v>20000</v>
      </c>
      <c r="E43" s="23">
        <v>20750</v>
      </c>
      <c r="F43" s="23">
        <f t="shared" si="0"/>
        <v>103.75000000000001</v>
      </c>
      <c r="G43" s="23">
        <f t="shared" si="1"/>
        <v>81.372549019607845</v>
      </c>
      <c r="H43" s="20"/>
    </row>
    <row r="44" spans="1:8" ht="50.25" customHeight="1" x14ac:dyDescent="0.25">
      <c r="A44" s="24" t="s">
        <v>63</v>
      </c>
      <c r="B44" s="27" t="s">
        <v>62</v>
      </c>
      <c r="C44" s="31">
        <v>25500</v>
      </c>
      <c r="D44" s="23">
        <v>20000</v>
      </c>
      <c r="E44" s="23">
        <v>20750</v>
      </c>
      <c r="F44" s="23">
        <f t="shared" si="0"/>
        <v>103.75000000000001</v>
      </c>
      <c r="G44" s="23">
        <f t="shared" si="1"/>
        <v>81.372549019607845</v>
      </c>
      <c r="H44" s="20"/>
    </row>
    <row r="45" spans="1:8" ht="64.5" customHeight="1" x14ac:dyDescent="0.25">
      <c r="A45" s="24" t="s">
        <v>65</v>
      </c>
      <c r="B45" s="27" t="s">
        <v>64</v>
      </c>
      <c r="C45" s="31">
        <v>25500</v>
      </c>
      <c r="D45" s="23">
        <v>20000</v>
      </c>
      <c r="E45" s="23">
        <v>20750</v>
      </c>
      <c r="F45" s="23">
        <f t="shared" si="0"/>
        <v>103.75000000000001</v>
      </c>
      <c r="G45" s="23">
        <f t="shared" si="1"/>
        <v>81.372549019607845</v>
      </c>
      <c r="H45" s="20"/>
    </row>
    <row r="46" spans="1:8" ht="15" customHeight="1" x14ac:dyDescent="0.25">
      <c r="A46" s="24" t="s">
        <v>67</v>
      </c>
      <c r="B46" s="27" t="s">
        <v>66</v>
      </c>
      <c r="C46" s="31">
        <v>125821.49</v>
      </c>
      <c r="D46" s="23">
        <v>405740</v>
      </c>
      <c r="E46" s="23">
        <v>272341.58</v>
      </c>
      <c r="F46" s="23">
        <f t="shared" si="0"/>
        <v>67.122191551239723</v>
      </c>
      <c r="G46" s="23">
        <f t="shared" si="1"/>
        <v>216.45076687615128</v>
      </c>
      <c r="H46" s="20"/>
    </row>
    <row r="47" spans="1:8" ht="15" customHeight="1" x14ac:dyDescent="0.25">
      <c r="A47" s="24" t="s">
        <v>69</v>
      </c>
      <c r="B47" s="27" t="s">
        <v>68</v>
      </c>
      <c r="C47" s="31">
        <v>125821.49</v>
      </c>
      <c r="D47" s="23">
        <v>405740</v>
      </c>
      <c r="E47" s="23">
        <v>272341.58</v>
      </c>
      <c r="F47" s="23">
        <f t="shared" si="0"/>
        <v>67.122191551239723</v>
      </c>
      <c r="G47" s="23">
        <f t="shared" si="1"/>
        <v>216.45076687615128</v>
      </c>
      <c r="H47" s="20"/>
    </row>
    <row r="48" spans="1:8" ht="27" customHeight="1" x14ac:dyDescent="0.25">
      <c r="A48" s="24" t="s">
        <v>71</v>
      </c>
      <c r="B48" s="27" t="s">
        <v>70</v>
      </c>
      <c r="C48" s="31">
        <v>42613.13</v>
      </c>
      <c r="D48" s="23">
        <v>137040</v>
      </c>
      <c r="E48" s="23">
        <v>91210.14</v>
      </c>
      <c r="F48" s="23">
        <f t="shared" si="0"/>
        <v>66.557311733800347</v>
      </c>
      <c r="G48" s="23">
        <f t="shared" si="1"/>
        <v>214.04233859376208</v>
      </c>
      <c r="H48" s="20"/>
    </row>
    <row r="49" spans="1:8" ht="27" customHeight="1" x14ac:dyDescent="0.25">
      <c r="A49" s="24" t="s">
        <v>73</v>
      </c>
      <c r="B49" s="27" t="s">
        <v>72</v>
      </c>
      <c r="C49" s="31">
        <v>3354.22</v>
      </c>
      <c r="D49" s="23">
        <v>200</v>
      </c>
      <c r="E49" s="23">
        <v>90.01</v>
      </c>
      <c r="F49" s="23">
        <f t="shared" si="0"/>
        <v>45.005000000000003</v>
      </c>
      <c r="G49" s="23">
        <f t="shared" si="1"/>
        <v>2.6834852812278269</v>
      </c>
      <c r="H49" s="20"/>
    </row>
    <row r="50" spans="1:8" ht="15" customHeight="1" x14ac:dyDescent="0.25">
      <c r="A50" s="24" t="s">
        <v>75</v>
      </c>
      <c r="B50" s="27" t="s">
        <v>74</v>
      </c>
      <c r="C50" s="31">
        <v>20213.46</v>
      </c>
      <c r="D50" s="23">
        <v>56000</v>
      </c>
      <c r="E50" s="23">
        <v>36533.15</v>
      </c>
      <c r="F50" s="23">
        <f t="shared" si="0"/>
        <v>65.237767857142856</v>
      </c>
      <c r="G50" s="23">
        <f t="shared" si="1"/>
        <v>180.7367467024448</v>
      </c>
      <c r="H50" s="20"/>
    </row>
    <row r="51" spans="1:8" ht="15" customHeight="1" x14ac:dyDescent="0.25">
      <c r="A51" s="24" t="s">
        <v>77</v>
      </c>
      <c r="B51" s="27" t="s">
        <v>76</v>
      </c>
      <c r="C51" s="31">
        <v>59640.68</v>
      </c>
      <c r="D51" s="23">
        <v>212500</v>
      </c>
      <c r="E51" s="23">
        <v>144508.28</v>
      </c>
      <c r="F51" s="23">
        <f t="shared" si="0"/>
        <v>68.003896470588231</v>
      </c>
      <c r="G51" s="23">
        <f t="shared" si="1"/>
        <v>242.2981763454072</v>
      </c>
      <c r="H51" s="20"/>
    </row>
    <row r="52" spans="1:8" ht="29.25" customHeight="1" x14ac:dyDescent="0.25">
      <c r="A52" s="24" t="s">
        <v>79</v>
      </c>
      <c r="B52" s="27" t="s">
        <v>78</v>
      </c>
      <c r="C52" s="31">
        <v>51120.160000000003</v>
      </c>
      <c r="D52" s="23">
        <v>101162</v>
      </c>
      <c r="E52" s="23">
        <v>40270.85</v>
      </c>
      <c r="F52" s="23">
        <f t="shared" si="0"/>
        <v>39.808277811826578</v>
      </c>
      <c r="G52" s="23">
        <f t="shared" si="1"/>
        <v>78.776846551340981</v>
      </c>
      <c r="H52" s="20"/>
    </row>
    <row r="53" spans="1:8" ht="23.25" customHeight="1" x14ac:dyDescent="0.25">
      <c r="A53" s="24" t="s">
        <v>81</v>
      </c>
      <c r="B53" s="27" t="s">
        <v>80</v>
      </c>
      <c r="C53" s="31">
        <v>51120.160000000003</v>
      </c>
      <c r="D53" s="23">
        <v>101162</v>
      </c>
      <c r="E53" s="23">
        <v>40270.85</v>
      </c>
      <c r="F53" s="23">
        <f t="shared" si="0"/>
        <v>39.808277811826578</v>
      </c>
      <c r="G53" s="23">
        <f t="shared" si="1"/>
        <v>78.776846551340981</v>
      </c>
      <c r="H53" s="20"/>
    </row>
    <row r="54" spans="1:8" ht="15" customHeight="1" x14ac:dyDescent="0.25">
      <c r="A54" s="24" t="s">
        <v>83</v>
      </c>
      <c r="B54" s="27" t="s">
        <v>82</v>
      </c>
      <c r="C54" s="31">
        <v>51120.160000000003</v>
      </c>
      <c r="D54" s="23">
        <v>101162</v>
      </c>
      <c r="E54" s="23">
        <v>40270.85</v>
      </c>
      <c r="F54" s="23">
        <f t="shared" si="0"/>
        <v>39.808277811826578</v>
      </c>
      <c r="G54" s="23">
        <f t="shared" si="1"/>
        <v>78.776846551340981</v>
      </c>
      <c r="H54" s="20"/>
    </row>
    <row r="55" spans="1:8" ht="27" customHeight="1" x14ac:dyDescent="0.25">
      <c r="A55" s="24" t="s">
        <v>85</v>
      </c>
      <c r="B55" s="27" t="s">
        <v>84</v>
      </c>
      <c r="C55" s="31">
        <v>51120.160000000003</v>
      </c>
      <c r="D55" s="23">
        <v>101162</v>
      </c>
      <c r="E55" s="23">
        <v>40270.85</v>
      </c>
      <c r="F55" s="23">
        <f t="shared" si="0"/>
        <v>39.808277811826578</v>
      </c>
      <c r="G55" s="23">
        <f t="shared" si="1"/>
        <v>78.776846551340981</v>
      </c>
      <c r="H55" s="20"/>
    </row>
    <row r="56" spans="1:8" ht="31.5" customHeight="1" x14ac:dyDescent="0.25">
      <c r="A56" s="24" t="s">
        <v>87</v>
      </c>
      <c r="B56" s="27" t="s">
        <v>86</v>
      </c>
      <c r="C56" s="31">
        <v>53428.26</v>
      </c>
      <c r="D56" s="23">
        <v>45260</v>
      </c>
      <c r="E56" s="23">
        <v>45259.5</v>
      </c>
      <c r="F56" s="23">
        <f t="shared" si="0"/>
        <v>99.998895271763146</v>
      </c>
      <c r="G56" s="23">
        <f t="shared" si="1"/>
        <v>84.710787886410671</v>
      </c>
      <c r="H56" s="20"/>
    </row>
    <row r="57" spans="1:8" ht="30.75" customHeight="1" x14ac:dyDescent="0.25">
      <c r="A57" s="24" t="s">
        <v>89</v>
      </c>
      <c r="B57" s="27" t="s">
        <v>88</v>
      </c>
      <c r="C57" s="31">
        <v>53428.26</v>
      </c>
      <c r="D57" s="23">
        <v>45260</v>
      </c>
      <c r="E57" s="23">
        <v>45259.5</v>
      </c>
      <c r="F57" s="23">
        <f t="shared" si="0"/>
        <v>99.998895271763146</v>
      </c>
      <c r="G57" s="23">
        <f t="shared" si="1"/>
        <v>84.710787886410671</v>
      </c>
      <c r="H57" s="20"/>
    </row>
    <row r="58" spans="1:8" ht="30.75" customHeight="1" x14ac:dyDescent="0.25">
      <c r="A58" s="24" t="s">
        <v>91</v>
      </c>
      <c r="B58" s="27" t="s">
        <v>90</v>
      </c>
      <c r="C58" s="31">
        <v>53428.26</v>
      </c>
      <c r="D58" s="23">
        <v>45260</v>
      </c>
      <c r="E58" s="23">
        <v>45259.5</v>
      </c>
      <c r="F58" s="23">
        <f t="shared" si="0"/>
        <v>99.998895271763146</v>
      </c>
      <c r="G58" s="23">
        <f t="shared" si="1"/>
        <v>84.710787886410671</v>
      </c>
      <c r="H58" s="20"/>
    </row>
    <row r="59" spans="1:8" ht="47.25" customHeight="1" x14ac:dyDescent="0.25">
      <c r="A59" s="24" t="s">
        <v>93</v>
      </c>
      <c r="B59" s="27" t="s">
        <v>92</v>
      </c>
      <c r="C59" s="31">
        <v>53428.26</v>
      </c>
      <c r="D59" s="23">
        <v>45260</v>
      </c>
      <c r="E59" s="23">
        <v>45259.5</v>
      </c>
      <c r="F59" s="23">
        <f t="shared" si="0"/>
        <v>99.998895271763146</v>
      </c>
      <c r="G59" s="23">
        <f t="shared" si="1"/>
        <v>84.710787886410671</v>
      </c>
      <c r="H59" s="20"/>
    </row>
    <row r="60" spans="1:8" ht="15" customHeight="1" x14ac:dyDescent="0.25">
      <c r="A60" s="24" t="s">
        <v>95</v>
      </c>
      <c r="B60" s="27" t="s">
        <v>94</v>
      </c>
      <c r="C60" s="31">
        <v>151428</v>
      </c>
      <c r="D60" s="23">
        <v>260000</v>
      </c>
      <c r="E60" s="23">
        <v>72597</v>
      </c>
      <c r="F60" s="23">
        <f t="shared" si="0"/>
        <v>27.921923076923079</v>
      </c>
      <c r="G60" s="23">
        <f t="shared" si="1"/>
        <v>47.941596006022664</v>
      </c>
      <c r="H60" s="20"/>
    </row>
    <row r="61" spans="1:8" ht="34.5" customHeight="1" x14ac:dyDescent="0.25">
      <c r="A61" s="24" t="s">
        <v>97</v>
      </c>
      <c r="B61" s="27" t="s">
        <v>96</v>
      </c>
      <c r="C61" s="31">
        <v>4678</v>
      </c>
      <c r="D61" s="23">
        <v>2300</v>
      </c>
      <c r="E61" s="23">
        <v>-3303</v>
      </c>
      <c r="F61" s="23">
        <f t="shared" si="0"/>
        <v>-143.60869565217391</v>
      </c>
      <c r="G61" s="23">
        <f t="shared" si="1"/>
        <v>-70.607097050021366</v>
      </c>
      <c r="H61" s="20"/>
    </row>
    <row r="62" spans="1:8" ht="78.75" customHeight="1" x14ac:dyDescent="0.25">
      <c r="A62" s="24" t="s">
        <v>99</v>
      </c>
      <c r="B62" s="27" t="s">
        <v>98</v>
      </c>
      <c r="C62" s="31">
        <v>4528</v>
      </c>
      <c r="D62" s="23" t="s">
        <v>5</v>
      </c>
      <c r="E62" s="23">
        <v>-3453</v>
      </c>
      <c r="F62" s="23"/>
      <c r="G62" s="23">
        <f t="shared" si="1"/>
        <v>-76.258833922261488</v>
      </c>
      <c r="H62" s="20"/>
    </row>
    <row r="63" spans="1:8" ht="62.25" customHeight="1" x14ac:dyDescent="0.25">
      <c r="A63" s="24" t="s">
        <v>101</v>
      </c>
      <c r="B63" s="27" t="s">
        <v>100</v>
      </c>
      <c r="C63" s="31">
        <v>150</v>
      </c>
      <c r="D63" s="23">
        <v>2300</v>
      </c>
      <c r="E63" s="23">
        <v>150</v>
      </c>
      <c r="F63" s="23">
        <f t="shared" si="0"/>
        <v>6.5217391304347823</v>
      </c>
      <c r="G63" s="23">
        <f t="shared" si="1"/>
        <v>100</v>
      </c>
      <c r="H63" s="20"/>
    </row>
    <row r="64" spans="1:8" ht="60.75" customHeight="1" x14ac:dyDescent="0.25">
      <c r="A64" s="24" t="s">
        <v>103</v>
      </c>
      <c r="B64" s="27" t="s">
        <v>102</v>
      </c>
      <c r="C64" s="31">
        <v>11000</v>
      </c>
      <c r="D64" s="23" t="s">
        <v>5</v>
      </c>
      <c r="E64" s="23">
        <v>3000</v>
      </c>
      <c r="F64" s="23"/>
      <c r="G64" s="23">
        <f t="shared" si="1"/>
        <v>27.27272727272727</v>
      </c>
      <c r="H64" s="20"/>
    </row>
    <row r="65" spans="1:8" ht="108" customHeight="1" x14ac:dyDescent="0.25">
      <c r="A65" s="24" t="s">
        <v>105</v>
      </c>
      <c r="B65" s="27" t="s">
        <v>104</v>
      </c>
      <c r="C65" s="31">
        <v>5000</v>
      </c>
      <c r="D65" s="23">
        <v>14700</v>
      </c>
      <c r="E65" s="23">
        <v>5000</v>
      </c>
      <c r="F65" s="23">
        <f t="shared" si="0"/>
        <v>34.013605442176868</v>
      </c>
      <c r="G65" s="23">
        <f t="shared" si="1"/>
        <v>100</v>
      </c>
      <c r="H65" s="20"/>
    </row>
    <row r="66" spans="1:8" ht="27" customHeight="1" x14ac:dyDescent="0.25">
      <c r="A66" s="24" t="s">
        <v>107</v>
      </c>
      <c r="B66" s="27" t="s">
        <v>106</v>
      </c>
      <c r="C66" s="31">
        <v>5000</v>
      </c>
      <c r="D66" s="23">
        <v>14700</v>
      </c>
      <c r="E66" s="23">
        <v>5000</v>
      </c>
      <c r="F66" s="23">
        <f t="shared" si="0"/>
        <v>34.013605442176868</v>
      </c>
      <c r="G66" s="23">
        <f t="shared" si="1"/>
        <v>100</v>
      </c>
      <c r="H66" s="20"/>
    </row>
    <row r="67" spans="1:8" ht="60" customHeight="1" x14ac:dyDescent="0.25">
      <c r="A67" s="24" t="s">
        <v>109</v>
      </c>
      <c r="B67" s="27" t="s">
        <v>108</v>
      </c>
      <c r="C67" s="31">
        <v>56500</v>
      </c>
      <c r="D67" s="23">
        <v>17000</v>
      </c>
      <c r="E67" s="23">
        <v>21900</v>
      </c>
      <c r="F67" s="23">
        <f t="shared" si="0"/>
        <v>128.82352941176472</v>
      </c>
      <c r="G67" s="23">
        <f t="shared" si="1"/>
        <v>38.76106194690265</v>
      </c>
      <c r="H67" s="20"/>
    </row>
    <row r="68" spans="1:8" ht="59.25" customHeight="1" x14ac:dyDescent="0.25">
      <c r="A68" s="24" t="s">
        <v>111</v>
      </c>
      <c r="B68" s="27" t="s">
        <v>110</v>
      </c>
      <c r="C68" s="31">
        <v>16500</v>
      </c>
      <c r="D68" s="23" t="s">
        <v>5</v>
      </c>
      <c r="E68" s="23">
        <v>15000</v>
      </c>
      <c r="F68" s="23"/>
      <c r="G68" s="23">
        <f t="shared" si="1"/>
        <v>90.909090909090907</v>
      </c>
      <c r="H68" s="20"/>
    </row>
    <row r="69" spans="1:8" ht="74.25" customHeight="1" x14ac:dyDescent="0.25">
      <c r="A69" s="24" t="s">
        <v>113</v>
      </c>
      <c r="B69" s="27" t="s">
        <v>112</v>
      </c>
      <c r="C69" s="31">
        <v>16500</v>
      </c>
      <c r="D69" s="23" t="s">
        <v>5</v>
      </c>
      <c r="E69" s="23">
        <v>15000</v>
      </c>
      <c r="F69" s="23"/>
      <c r="G69" s="23">
        <f t="shared" si="1"/>
        <v>90.909090909090907</v>
      </c>
      <c r="H69" s="20"/>
    </row>
    <row r="70" spans="1:8" ht="27" customHeight="1" x14ac:dyDescent="0.25">
      <c r="A70" s="24" t="s">
        <v>115</v>
      </c>
      <c r="B70" s="27" t="s">
        <v>114</v>
      </c>
      <c r="C70" s="31">
        <v>57750</v>
      </c>
      <c r="D70" s="23">
        <v>226000</v>
      </c>
      <c r="E70" s="23">
        <v>31000</v>
      </c>
      <c r="F70" s="23">
        <f t="shared" si="0"/>
        <v>13.716814159292035</v>
      </c>
      <c r="G70" s="23">
        <f t="shared" si="1"/>
        <v>53.679653679653683</v>
      </c>
      <c r="H70" s="20"/>
    </row>
    <row r="71" spans="1:8" ht="45.75" customHeight="1" x14ac:dyDescent="0.25">
      <c r="A71" s="24" t="s">
        <v>117</v>
      </c>
      <c r="B71" s="27" t="s">
        <v>116</v>
      </c>
      <c r="C71" s="31">
        <v>57750</v>
      </c>
      <c r="D71" s="23">
        <v>226000</v>
      </c>
      <c r="E71" s="23">
        <v>31000</v>
      </c>
      <c r="F71" s="23">
        <f t="shared" si="0"/>
        <v>13.716814159292035</v>
      </c>
      <c r="G71" s="23">
        <f t="shared" si="1"/>
        <v>53.679653679653683</v>
      </c>
      <c r="H71" s="20"/>
    </row>
    <row r="72" spans="1:8" ht="15" customHeight="1" x14ac:dyDescent="0.25">
      <c r="A72" s="24" t="s">
        <v>119</v>
      </c>
      <c r="B72" s="27" t="s">
        <v>118</v>
      </c>
      <c r="C72" s="31">
        <v>11.5</v>
      </c>
      <c r="D72" s="23" t="s">
        <v>5</v>
      </c>
      <c r="E72" s="23">
        <v>8463.4</v>
      </c>
      <c r="F72" s="23"/>
      <c r="G72" s="23">
        <f t="shared" si="1"/>
        <v>73594.782608695648</v>
      </c>
      <c r="H72" s="20"/>
    </row>
    <row r="73" spans="1:8" ht="15" customHeight="1" x14ac:dyDescent="0.25">
      <c r="A73" s="24" t="s">
        <v>121</v>
      </c>
      <c r="B73" s="27" t="s">
        <v>120</v>
      </c>
      <c r="C73" s="31">
        <v>11.5</v>
      </c>
      <c r="D73" s="23" t="s">
        <v>5</v>
      </c>
      <c r="E73" s="23">
        <v>8463.4</v>
      </c>
      <c r="F73" s="23"/>
      <c r="G73" s="23">
        <f t="shared" si="1"/>
        <v>73594.782608695648</v>
      </c>
      <c r="H73" s="20"/>
    </row>
    <row r="74" spans="1:8" ht="27" customHeight="1" x14ac:dyDescent="0.25">
      <c r="A74" s="24" t="s">
        <v>123</v>
      </c>
      <c r="B74" s="27" t="s">
        <v>122</v>
      </c>
      <c r="C74" s="31">
        <v>11.5</v>
      </c>
      <c r="D74" s="23" t="s">
        <v>5</v>
      </c>
      <c r="E74" s="23">
        <v>8463.4</v>
      </c>
      <c r="F74" s="23"/>
      <c r="G74" s="23">
        <f t="shared" si="1"/>
        <v>73594.782608695648</v>
      </c>
      <c r="H74" s="20"/>
    </row>
    <row r="75" spans="1:8" ht="15" customHeight="1" x14ac:dyDescent="0.25">
      <c r="A75" s="24" t="s">
        <v>125</v>
      </c>
      <c r="B75" s="27" t="s">
        <v>124</v>
      </c>
      <c r="C75" s="31">
        <v>47454828.479999997</v>
      </c>
      <c r="D75" s="23">
        <v>96392943.219999999</v>
      </c>
      <c r="E75" s="23">
        <v>46554773.469999999</v>
      </c>
      <c r="F75" s="23">
        <f t="shared" si="0"/>
        <v>48.296868956212791</v>
      </c>
      <c r="G75" s="23">
        <f t="shared" si="1"/>
        <v>98.103343666326111</v>
      </c>
      <c r="H75" s="20"/>
    </row>
    <row r="76" spans="1:8" ht="31.5" customHeight="1" x14ac:dyDescent="0.25">
      <c r="A76" s="24" t="s">
        <v>127</v>
      </c>
      <c r="B76" s="27" t="s">
        <v>126</v>
      </c>
      <c r="C76" s="31">
        <v>47454827.710000001</v>
      </c>
      <c r="D76" s="23">
        <v>96392943.219999999</v>
      </c>
      <c r="E76" s="23">
        <v>46559565.469999999</v>
      </c>
      <c r="F76" s="23">
        <f t="shared" si="0"/>
        <v>48.301840274485599</v>
      </c>
      <c r="G76" s="23">
        <f t="shared" si="1"/>
        <v>98.113443282375783</v>
      </c>
      <c r="H76" s="20"/>
    </row>
    <row r="77" spans="1:8" ht="27" customHeight="1" x14ac:dyDescent="0.25">
      <c r="A77" s="24" t="s">
        <v>129</v>
      </c>
      <c r="B77" s="27" t="s">
        <v>128</v>
      </c>
      <c r="C77" s="31">
        <v>9753725</v>
      </c>
      <c r="D77" s="23">
        <v>9331000</v>
      </c>
      <c r="E77" s="23">
        <v>4665500</v>
      </c>
      <c r="F77" s="23">
        <f t="shared" si="0"/>
        <v>50</v>
      </c>
      <c r="G77" s="23">
        <f t="shared" si="1"/>
        <v>47.833007389484528</v>
      </c>
      <c r="H77" s="20"/>
    </row>
    <row r="78" spans="1:8" ht="15" customHeight="1" x14ac:dyDescent="0.25">
      <c r="A78" s="24" t="s">
        <v>131</v>
      </c>
      <c r="B78" s="27" t="s">
        <v>130</v>
      </c>
      <c r="C78" s="31">
        <v>2727945</v>
      </c>
      <c r="D78" s="23">
        <v>1401000</v>
      </c>
      <c r="E78" s="23">
        <v>700500</v>
      </c>
      <c r="F78" s="23">
        <f t="shared" si="0"/>
        <v>50</v>
      </c>
      <c r="G78" s="23">
        <f t="shared" si="1"/>
        <v>25.678670207793779</v>
      </c>
      <c r="H78" s="20"/>
    </row>
    <row r="79" spans="1:8" ht="27" customHeight="1" x14ac:dyDescent="0.25">
      <c r="A79" s="24" t="s">
        <v>133</v>
      </c>
      <c r="B79" s="27" t="s">
        <v>132</v>
      </c>
      <c r="C79" s="31">
        <v>2727945</v>
      </c>
      <c r="D79" s="23">
        <v>1401000</v>
      </c>
      <c r="E79" s="23">
        <v>700500</v>
      </c>
      <c r="F79" s="23">
        <f t="shared" si="0"/>
        <v>50</v>
      </c>
      <c r="G79" s="23">
        <f t="shared" si="1"/>
        <v>25.678670207793779</v>
      </c>
      <c r="H79" s="20"/>
    </row>
    <row r="80" spans="1:8" ht="27" customHeight="1" x14ac:dyDescent="0.25">
      <c r="A80" s="24" t="s">
        <v>135</v>
      </c>
      <c r="B80" s="27" t="s">
        <v>134</v>
      </c>
      <c r="C80" s="31">
        <v>7025780</v>
      </c>
      <c r="D80" s="23">
        <v>7930000</v>
      </c>
      <c r="E80" s="23">
        <v>3965000</v>
      </c>
      <c r="F80" s="23">
        <f t="shared" ref="F80:F118" si="2">E80/D80*100</f>
        <v>50</v>
      </c>
      <c r="G80" s="23">
        <f t="shared" ref="G80:G118" si="3">E80/C80*100</f>
        <v>56.435015044592916</v>
      </c>
      <c r="H80" s="20"/>
    </row>
    <row r="81" spans="1:8" ht="27" customHeight="1" x14ac:dyDescent="0.25">
      <c r="A81" s="24" t="s">
        <v>137</v>
      </c>
      <c r="B81" s="27" t="s">
        <v>136</v>
      </c>
      <c r="C81" s="31">
        <v>7025780</v>
      </c>
      <c r="D81" s="23">
        <v>7930000</v>
      </c>
      <c r="E81" s="23">
        <v>3965000</v>
      </c>
      <c r="F81" s="23">
        <f t="shared" si="2"/>
        <v>50</v>
      </c>
      <c r="G81" s="23">
        <f t="shared" si="3"/>
        <v>56.435015044592916</v>
      </c>
      <c r="H81" s="20"/>
    </row>
    <row r="82" spans="1:8" ht="31.5" customHeight="1" x14ac:dyDescent="0.25">
      <c r="A82" s="24" t="s">
        <v>139</v>
      </c>
      <c r="B82" s="33" t="s">
        <v>138</v>
      </c>
      <c r="C82" s="36">
        <v>1554253</v>
      </c>
      <c r="D82" s="23">
        <v>15149890.199999999</v>
      </c>
      <c r="E82" s="23">
        <v>4236217.2</v>
      </c>
      <c r="F82" s="23">
        <f t="shared" si="2"/>
        <v>27.962032358491946</v>
      </c>
      <c r="G82" s="23">
        <f t="shared" si="3"/>
        <v>272.55647568317386</v>
      </c>
      <c r="H82" s="20"/>
    </row>
    <row r="83" spans="1:8" ht="48.75" customHeight="1" x14ac:dyDescent="0.25">
      <c r="A83" s="41" t="s">
        <v>207</v>
      </c>
      <c r="B83" s="35" t="s">
        <v>208</v>
      </c>
      <c r="C83" s="31">
        <v>500000</v>
      </c>
      <c r="D83" s="23"/>
      <c r="E83" s="23"/>
      <c r="F83" s="23"/>
      <c r="G83" s="23"/>
      <c r="H83" s="20"/>
    </row>
    <row r="84" spans="1:8" ht="48.75" customHeight="1" x14ac:dyDescent="0.25">
      <c r="A84" s="41" t="s">
        <v>209</v>
      </c>
      <c r="B84" s="35" t="s">
        <v>210</v>
      </c>
      <c r="C84" s="31">
        <v>500000</v>
      </c>
      <c r="D84" s="23"/>
      <c r="E84" s="23"/>
      <c r="F84" s="23"/>
      <c r="G84" s="23"/>
      <c r="H84" s="20"/>
    </row>
    <row r="85" spans="1:8" ht="92.25" customHeight="1" x14ac:dyDescent="0.25">
      <c r="A85" s="24" t="s">
        <v>140</v>
      </c>
      <c r="B85" s="27" t="s">
        <v>197</v>
      </c>
      <c r="C85" s="31">
        <v>536000</v>
      </c>
      <c r="D85" s="23">
        <v>13404351.199999999</v>
      </c>
      <c r="E85" s="23">
        <v>2694456.2</v>
      </c>
      <c r="F85" s="23">
        <f t="shared" si="2"/>
        <v>20.101354849610328</v>
      </c>
      <c r="G85" s="23">
        <f t="shared" si="3"/>
        <v>502.69705223880601</v>
      </c>
      <c r="H85" s="20"/>
    </row>
    <row r="86" spans="1:8" ht="93.75" customHeight="1" x14ac:dyDescent="0.25">
      <c r="A86" s="24" t="s">
        <v>142</v>
      </c>
      <c r="B86" s="27" t="s">
        <v>141</v>
      </c>
      <c r="C86" s="31">
        <v>536000</v>
      </c>
      <c r="D86" s="23">
        <v>13404351.199999999</v>
      </c>
      <c r="E86" s="23">
        <v>2694456.2</v>
      </c>
      <c r="F86" s="23">
        <f t="shared" si="2"/>
        <v>20.101354849610328</v>
      </c>
      <c r="G86" s="23">
        <f t="shared" si="3"/>
        <v>502.69705223880601</v>
      </c>
      <c r="H86" s="20"/>
    </row>
    <row r="87" spans="1:8" ht="15" customHeight="1" x14ac:dyDescent="0.25">
      <c r="A87" s="24" t="s">
        <v>144</v>
      </c>
      <c r="B87" s="27" t="s">
        <v>143</v>
      </c>
      <c r="C87" s="31">
        <v>518253</v>
      </c>
      <c r="D87" s="23">
        <v>1745539</v>
      </c>
      <c r="E87" s="23">
        <v>1541761</v>
      </c>
      <c r="F87" s="23">
        <f t="shared" si="2"/>
        <v>88.325783611824193</v>
      </c>
      <c r="G87" s="23">
        <f t="shared" si="3"/>
        <v>297.49195856078018</v>
      </c>
      <c r="H87" s="20"/>
    </row>
    <row r="88" spans="1:8" ht="15" customHeight="1" x14ac:dyDescent="0.25">
      <c r="A88" s="24" t="s">
        <v>146</v>
      </c>
      <c r="B88" s="27" t="s">
        <v>145</v>
      </c>
      <c r="C88" s="31">
        <v>518253</v>
      </c>
      <c r="D88" s="23">
        <v>1745539</v>
      </c>
      <c r="E88" s="23">
        <v>1541761</v>
      </c>
      <c r="F88" s="23">
        <f t="shared" si="2"/>
        <v>88.325783611824193</v>
      </c>
      <c r="G88" s="23">
        <f t="shared" si="3"/>
        <v>297.49195856078018</v>
      </c>
      <c r="H88" s="20"/>
    </row>
    <row r="89" spans="1:8" ht="34.5" customHeight="1" x14ac:dyDescent="0.25">
      <c r="A89" s="24" t="s">
        <v>148</v>
      </c>
      <c r="B89" s="27" t="s">
        <v>147</v>
      </c>
      <c r="C89" s="27"/>
      <c r="D89" s="23">
        <v>66915198.020000003</v>
      </c>
      <c r="E89" s="23">
        <v>35214409.18</v>
      </c>
      <c r="F89" s="23">
        <f t="shared" si="2"/>
        <v>52.625427738366568</v>
      </c>
      <c r="G89" s="23"/>
      <c r="H89" s="20"/>
    </row>
    <row r="90" spans="1:8" ht="46.5" customHeight="1" x14ac:dyDescent="0.25">
      <c r="A90" s="24" t="s">
        <v>150</v>
      </c>
      <c r="B90" s="27" t="s">
        <v>149</v>
      </c>
      <c r="C90" s="27"/>
      <c r="D90" s="23">
        <v>550</v>
      </c>
      <c r="E90" s="23" t="s">
        <v>5</v>
      </c>
      <c r="F90" s="23"/>
      <c r="G90" s="23"/>
      <c r="H90" s="20"/>
    </row>
    <row r="91" spans="1:8" ht="63.75" customHeight="1" x14ac:dyDescent="0.25">
      <c r="A91" s="24" t="s">
        <v>152</v>
      </c>
      <c r="B91" s="27" t="s">
        <v>151</v>
      </c>
      <c r="C91" s="27"/>
      <c r="D91" s="23">
        <v>550</v>
      </c>
      <c r="E91" s="23" t="s">
        <v>5</v>
      </c>
      <c r="F91" s="23"/>
      <c r="G91" s="23" t="e">
        <f t="shared" si="3"/>
        <v>#VALUE!</v>
      </c>
      <c r="H91" s="20"/>
    </row>
    <row r="92" spans="1:8" ht="48.75" customHeight="1" x14ac:dyDescent="0.25">
      <c r="A92" s="24" t="s">
        <v>154</v>
      </c>
      <c r="B92" s="27" t="s">
        <v>153</v>
      </c>
      <c r="C92" s="31">
        <v>116760.5</v>
      </c>
      <c r="D92" s="23">
        <v>271733</v>
      </c>
      <c r="E92" s="23">
        <v>126237.09</v>
      </c>
      <c r="F92" s="23">
        <f t="shared" si="2"/>
        <v>46.456297174064247</v>
      </c>
      <c r="G92" s="23">
        <f t="shared" si="3"/>
        <v>108.11626363367748</v>
      </c>
      <c r="H92" s="20"/>
    </row>
    <row r="93" spans="1:8" ht="47.25" customHeight="1" x14ac:dyDescent="0.25">
      <c r="A93" s="24" t="s">
        <v>156</v>
      </c>
      <c r="B93" s="27" t="s">
        <v>155</v>
      </c>
      <c r="C93" s="31">
        <v>116760.5</v>
      </c>
      <c r="D93" s="23">
        <v>271733</v>
      </c>
      <c r="E93" s="23">
        <v>126237.09</v>
      </c>
      <c r="F93" s="23">
        <f t="shared" si="2"/>
        <v>46.456297174064247</v>
      </c>
      <c r="G93" s="23">
        <f t="shared" si="3"/>
        <v>108.11626363367748</v>
      </c>
      <c r="H93" s="20"/>
    </row>
    <row r="94" spans="1:8" ht="46.5" customHeight="1" x14ac:dyDescent="0.25">
      <c r="A94" s="24" t="s">
        <v>158</v>
      </c>
      <c r="B94" s="27" t="s">
        <v>157</v>
      </c>
      <c r="C94" s="31">
        <v>27483.98</v>
      </c>
      <c r="D94" s="23">
        <v>93075.9</v>
      </c>
      <c r="E94" s="23">
        <v>60517.67</v>
      </c>
      <c r="F94" s="23">
        <f t="shared" si="2"/>
        <v>65.019698976856517</v>
      </c>
      <c r="G94" s="23">
        <f t="shared" si="3"/>
        <v>220.19252670100911</v>
      </c>
      <c r="H94" s="20"/>
    </row>
    <row r="95" spans="1:8" ht="62.25" customHeight="1" x14ac:dyDescent="0.25">
      <c r="A95" s="24" t="s">
        <v>160</v>
      </c>
      <c r="B95" s="27" t="s">
        <v>159</v>
      </c>
      <c r="C95" s="31">
        <v>27483.98</v>
      </c>
      <c r="D95" s="23">
        <v>93075.9</v>
      </c>
      <c r="E95" s="23">
        <v>60517.67</v>
      </c>
      <c r="F95" s="23">
        <f t="shared" si="2"/>
        <v>65.019698976856517</v>
      </c>
      <c r="G95" s="23">
        <f t="shared" si="3"/>
        <v>220.19252670100911</v>
      </c>
      <c r="H95" s="20"/>
    </row>
    <row r="96" spans="1:8" ht="45" customHeight="1" x14ac:dyDescent="0.25">
      <c r="A96" s="24" t="s">
        <v>162</v>
      </c>
      <c r="B96" s="27" t="s">
        <v>161</v>
      </c>
      <c r="C96" s="31">
        <v>32195622.289999999</v>
      </c>
      <c r="D96" s="23">
        <v>63221607</v>
      </c>
      <c r="E96" s="23">
        <v>34005708.920000002</v>
      </c>
      <c r="F96" s="23">
        <f t="shared" si="2"/>
        <v>53.788112219292373</v>
      </c>
      <c r="G96" s="23">
        <f t="shared" si="3"/>
        <v>105.62215140212467</v>
      </c>
      <c r="H96" s="20"/>
    </row>
    <row r="97" spans="1:8" ht="45" customHeight="1" x14ac:dyDescent="0.25">
      <c r="A97" s="24" t="s">
        <v>164</v>
      </c>
      <c r="B97" s="27" t="s">
        <v>163</v>
      </c>
      <c r="C97" s="31">
        <v>32195622.289999999</v>
      </c>
      <c r="D97" s="23">
        <v>63221607</v>
      </c>
      <c r="E97" s="23">
        <v>34005708.920000002</v>
      </c>
      <c r="F97" s="23">
        <f t="shared" si="2"/>
        <v>53.788112219292373</v>
      </c>
      <c r="G97" s="23">
        <f t="shared" si="3"/>
        <v>105.62215140212467</v>
      </c>
      <c r="H97" s="20"/>
    </row>
    <row r="98" spans="1:8" ht="78" customHeight="1" x14ac:dyDescent="0.25">
      <c r="A98" s="24" t="s">
        <v>166</v>
      </c>
      <c r="B98" s="27" t="s">
        <v>165</v>
      </c>
      <c r="C98" s="31">
        <v>270603.59999999998</v>
      </c>
      <c r="D98" s="23">
        <v>354446</v>
      </c>
      <c r="E98" s="23">
        <v>131770.5</v>
      </c>
      <c r="F98" s="23">
        <f t="shared" si="2"/>
        <v>37.1764669371357</v>
      </c>
      <c r="G98" s="23">
        <f t="shared" si="3"/>
        <v>48.695028447515114</v>
      </c>
      <c r="H98" s="20"/>
    </row>
    <row r="99" spans="1:8" ht="76.5" customHeight="1" x14ac:dyDescent="0.25">
      <c r="A99" s="24" t="s">
        <v>168</v>
      </c>
      <c r="B99" s="27" t="s">
        <v>167</v>
      </c>
      <c r="C99" s="31">
        <v>270603.59999999998</v>
      </c>
      <c r="D99" s="23">
        <v>354446</v>
      </c>
      <c r="E99" s="23">
        <v>131770.5</v>
      </c>
      <c r="F99" s="23">
        <f t="shared" si="2"/>
        <v>37.1764669371357</v>
      </c>
      <c r="G99" s="23">
        <f t="shared" si="3"/>
        <v>48.695028447515114</v>
      </c>
      <c r="H99" s="20"/>
    </row>
    <row r="100" spans="1:8" ht="73.5" customHeight="1" x14ac:dyDescent="0.25">
      <c r="A100" s="24" t="s">
        <v>170</v>
      </c>
      <c r="B100" s="27" t="s">
        <v>169</v>
      </c>
      <c r="C100" s="31">
        <v>890175</v>
      </c>
      <c r="D100" s="23">
        <v>2670525</v>
      </c>
      <c r="E100" s="23">
        <v>890175</v>
      </c>
      <c r="F100" s="23">
        <f t="shared" si="2"/>
        <v>33.333333333333329</v>
      </c>
      <c r="G100" s="23">
        <f t="shared" si="3"/>
        <v>100</v>
      </c>
      <c r="H100" s="20"/>
    </row>
    <row r="101" spans="1:8" ht="75" customHeight="1" x14ac:dyDescent="0.25">
      <c r="A101" s="24" t="s">
        <v>172</v>
      </c>
      <c r="B101" s="27" t="s">
        <v>171</v>
      </c>
      <c r="C101" s="31">
        <v>890175</v>
      </c>
      <c r="D101" s="23">
        <v>2670525</v>
      </c>
      <c r="E101" s="23">
        <v>890175</v>
      </c>
      <c r="F101" s="23">
        <f t="shared" si="2"/>
        <v>33.333333333333329</v>
      </c>
      <c r="G101" s="23">
        <f t="shared" si="3"/>
        <v>100</v>
      </c>
      <c r="H101" s="20"/>
    </row>
    <row r="102" spans="1:8" ht="27" customHeight="1" x14ac:dyDescent="0.25">
      <c r="A102" s="24" t="s">
        <v>174</v>
      </c>
      <c r="B102" s="27" t="s">
        <v>173</v>
      </c>
      <c r="C102" s="27"/>
      <c r="D102" s="23">
        <v>303261.12</v>
      </c>
      <c r="E102" s="23" t="s">
        <v>5</v>
      </c>
      <c r="F102" s="23"/>
      <c r="G102" s="23"/>
      <c r="H102" s="20"/>
    </row>
    <row r="103" spans="1:8" ht="45.75" customHeight="1" x14ac:dyDescent="0.25">
      <c r="A103" s="24" t="s">
        <v>176</v>
      </c>
      <c r="B103" s="27" t="s">
        <v>175</v>
      </c>
      <c r="C103" s="27"/>
      <c r="D103" s="23">
        <v>303261.12</v>
      </c>
      <c r="E103" s="23" t="s">
        <v>5</v>
      </c>
      <c r="F103" s="23"/>
      <c r="G103" s="23"/>
      <c r="H103" s="20"/>
    </row>
    <row r="104" spans="1:8" ht="15" customHeight="1" x14ac:dyDescent="0.25">
      <c r="A104" s="24" t="s">
        <v>178</v>
      </c>
      <c r="B104" s="27" t="s">
        <v>177</v>
      </c>
      <c r="C104" s="31">
        <v>2646204.34</v>
      </c>
      <c r="D104" s="23">
        <v>4996855</v>
      </c>
      <c r="E104" s="23">
        <v>2443439.09</v>
      </c>
      <c r="F104" s="23">
        <f t="shared" si="2"/>
        <v>48.899539610414948</v>
      </c>
      <c r="G104" s="23">
        <f t="shared" si="3"/>
        <v>92.337505953905293</v>
      </c>
      <c r="H104" s="20"/>
    </row>
    <row r="105" spans="1:8" ht="62.25" customHeight="1" x14ac:dyDescent="0.25">
      <c r="A105" s="24" t="s">
        <v>180</v>
      </c>
      <c r="B105" s="27" t="s">
        <v>179</v>
      </c>
      <c r="C105" s="31">
        <v>2509257</v>
      </c>
      <c r="D105" s="23">
        <v>4845892</v>
      </c>
      <c r="E105" s="23">
        <v>2373682</v>
      </c>
      <c r="F105" s="23">
        <f t="shared" si="2"/>
        <v>48.983386340430201</v>
      </c>
      <c r="G105" s="23">
        <f t="shared" si="3"/>
        <v>94.597006205422559</v>
      </c>
      <c r="H105" s="20"/>
    </row>
    <row r="106" spans="1:8" ht="75" customHeight="1" thickBot="1" x14ac:dyDescent="0.3">
      <c r="A106" s="24" t="s">
        <v>182</v>
      </c>
      <c r="B106" s="27" t="s">
        <v>181</v>
      </c>
      <c r="C106" s="31">
        <v>2509257</v>
      </c>
      <c r="D106" s="23">
        <v>4845892</v>
      </c>
      <c r="E106" s="23">
        <v>2373682</v>
      </c>
      <c r="F106" s="23">
        <f t="shared" si="2"/>
        <v>48.983386340430201</v>
      </c>
      <c r="G106" s="23">
        <f t="shared" si="3"/>
        <v>94.597006205422559</v>
      </c>
      <c r="H106" s="20"/>
    </row>
    <row r="107" spans="1:8" ht="55.5" customHeight="1" thickBot="1" x14ac:dyDescent="0.3">
      <c r="A107" s="38" t="s">
        <v>211</v>
      </c>
      <c r="B107" s="32" t="s">
        <v>212</v>
      </c>
      <c r="C107" s="31">
        <v>71820</v>
      </c>
      <c r="D107" s="23"/>
      <c r="E107" s="23"/>
      <c r="F107" s="23"/>
      <c r="G107" s="23"/>
      <c r="H107" s="20"/>
    </row>
    <row r="108" spans="1:8" ht="75" customHeight="1" x14ac:dyDescent="0.25">
      <c r="A108" s="38" t="s">
        <v>213</v>
      </c>
      <c r="B108" s="32" t="s">
        <v>214</v>
      </c>
      <c r="C108" s="31">
        <v>71820</v>
      </c>
      <c r="D108" s="23"/>
      <c r="E108" s="23"/>
      <c r="F108" s="23"/>
      <c r="G108" s="23"/>
      <c r="H108" s="20"/>
    </row>
    <row r="109" spans="1:8" ht="31.5" customHeight="1" x14ac:dyDescent="0.25">
      <c r="A109" s="39" t="s">
        <v>184</v>
      </c>
      <c r="B109" s="27" t="s">
        <v>183</v>
      </c>
      <c r="C109" s="31">
        <v>65127.34</v>
      </c>
      <c r="D109" s="23">
        <v>150963</v>
      </c>
      <c r="E109" s="23">
        <v>69757.09</v>
      </c>
      <c r="F109" s="23">
        <f t="shared" si="2"/>
        <v>46.208070851798119</v>
      </c>
      <c r="G109" s="23">
        <f t="shared" si="3"/>
        <v>107.10876568887966</v>
      </c>
      <c r="H109" s="20"/>
    </row>
    <row r="110" spans="1:8" ht="32.25" customHeight="1" thickBot="1" x14ac:dyDescent="0.3">
      <c r="A110" s="39" t="s">
        <v>186</v>
      </c>
      <c r="B110" s="27" t="s">
        <v>185</v>
      </c>
      <c r="C110" s="31">
        <v>65127.34</v>
      </c>
      <c r="D110" s="23">
        <v>150963</v>
      </c>
      <c r="E110" s="23">
        <v>69757.09</v>
      </c>
      <c r="F110" s="23">
        <f t="shared" si="2"/>
        <v>46.208070851798119</v>
      </c>
      <c r="G110" s="23">
        <f t="shared" si="3"/>
        <v>107.10876568887966</v>
      </c>
      <c r="H110" s="20"/>
    </row>
    <row r="111" spans="1:8" ht="32.25" customHeight="1" thickBot="1" x14ac:dyDescent="0.3">
      <c r="A111" s="38" t="s">
        <v>215</v>
      </c>
      <c r="B111" s="32" t="s">
        <v>216</v>
      </c>
      <c r="C111" s="31">
        <v>0.77</v>
      </c>
      <c r="D111" s="23"/>
      <c r="E111" s="23"/>
      <c r="F111" s="23"/>
      <c r="G111" s="23"/>
      <c r="H111" s="20"/>
    </row>
    <row r="112" spans="1:8" ht="32.25" customHeight="1" thickBot="1" x14ac:dyDescent="0.3">
      <c r="A112" s="38" t="s">
        <v>217</v>
      </c>
      <c r="B112" s="34" t="s">
        <v>218</v>
      </c>
      <c r="C112" s="37">
        <v>0.77</v>
      </c>
      <c r="D112" s="23"/>
      <c r="E112" s="23"/>
      <c r="F112" s="23"/>
      <c r="G112" s="23"/>
      <c r="H112" s="20"/>
    </row>
    <row r="113" spans="1:8" ht="32.25" customHeight="1" x14ac:dyDescent="0.25">
      <c r="A113" s="38" t="s">
        <v>219</v>
      </c>
      <c r="B113" s="34" t="s">
        <v>220</v>
      </c>
      <c r="C113" s="37">
        <v>0.77</v>
      </c>
      <c r="D113" s="23"/>
      <c r="E113" s="23"/>
      <c r="F113" s="23"/>
      <c r="G113" s="23"/>
      <c r="H113" s="20"/>
    </row>
    <row r="114" spans="1:8" ht="32.25" customHeight="1" x14ac:dyDescent="0.25">
      <c r="A114" s="40" t="s">
        <v>221</v>
      </c>
      <c r="B114" s="34" t="s">
        <v>222</v>
      </c>
      <c r="C114" s="37">
        <v>0.77</v>
      </c>
      <c r="D114" s="23"/>
      <c r="E114" s="23"/>
      <c r="F114" s="23"/>
      <c r="G114" s="23"/>
      <c r="H114" s="20"/>
    </row>
    <row r="115" spans="1:8" ht="45.75" customHeight="1" x14ac:dyDescent="0.25">
      <c r="A115" s="24" t="s">
        <v>188</v>
      </c>
      <c r="B115" s="27" t="s">
        <v>187</v>
      </c>
      <c r="C115" s="27"/>
      <c r="D115" s="23" t="s">
        <v>5</v>
      </c>
      <c r="E115" s="23">
        <v>-4792</v>
      </c>
      <c r="F115" s="23"/>
      <c r="G115" s="23"/>
      <c r="H115" s="20"/>
    </row>
    <row r="116" spans="1:8" ht="45" customHeight="1" x14ac:dyDescent="0.25">
      <c r="A116" s="24" t="s">
        <v>190</v>
      </c>
      <c r="B116" s="27" t="s">
        <v>189</v>
      </c>
      <c r="C116" s="27"/>
      <c r="D116" s="23" t="s">
        <v>5</v>
      </c>
      <c r="E116" s="23">
        <v>-4792</v>
      </c>
      <c r="F116" s="23"/>
      <c r="G116" s="23"/>
      <c r="H116" s="20"/>
    </row>
    <row r="117" spans="1:8" ht="15.75" hidden="1" x14ac:dyDescent="0.25">
      <c r="A117" s="25"/>
      <c r="B117" s="28"/>
      <c r="C117" s="28"/>
      <c r="D117" s="26"/>
      <c r="E117" s="26"/>
      <c r="F117" s="23" t="e">
        <f t="shared" si="2"/>
        <v>#DIV/0!</v>
      </c>
      <c r="G117" s="23" t="e">
        <f t="shared" si="3"/>
        <v>#DIV/0!</v>
      </c>
      <c r="H117" s="3" t="s">
        <v>191</v>
      </c>
    </row>
    <row r="118" spans="1:8" ht="15.75" x14ac:dyDescent="0.25">
      <c r="A118" s="29" t="s">
        <v>198</v>
      </c>
      <c r="B118" s="29"/>
      <c r="C118" s="31">
        <v>64484868.200000003</v>
      </c>
      <c r="D118" s="23">
        <v>132652893.22</v>
      </c>
      <c r="E118" s="23">
        <v>65367892.020000003</v>
      </c>
      <c r="F118" s="23">
        <f t="shared" si="2"/>
        <v>49.277396393902798</v>
      </c>
      <c r="G118" s="23">
        <f t="shared" si="3"/>
        <v>101.36935043002848</v>
      </c>
    </row>
    <row r="119" spans="1:8" ht="15.75" x14ac:dyDescent="0.25">
      <c r="A119" s="19"/>
      <c r="B119" s="19"/>
      <c r="C119" s="19"/>
      <c r="D119" s="19"/>
      <c r="E119" s="19"/>
      <c r="F119" s="19"/>
      <c r="G119" s="19"/>
    </row>
    <row r="120" spans="1:8" ht="15.75" x14ac:dyDescent="0.25">
      <c r="A120" s="19"/>
      <c r="B120" s="19"/>
      <c r="C120" s="19"/>
      <c r="D120" s="19"/>
      <c r="E120" s="19"/>
      <c r="F120" s="19"/>
      <c r="G120" s="19"/>
    </row>
  </sheetData>
  <mergeCells count="13">
    <mergeCell ref="A1:B2"/>
    <mergeCell ref="G10:G11"/>
    <mergeCell ref="A10:A11"/>
    <mergeCell ref="B10:B11"/>
    <mergeCell ref="D10:D11"/>
    <mergeCell ref="E10:E11"/>
    <mergeCell ref="E3:G3"/>
    <mergeCell ref="E4:G4"/>
    <mergeCell ref="E5:G5"/>
    <mergeCell ref="E6:G6"/>
    <mergeCell ref="A8:G8"/>
    <mergeCell ref="F10:F11"/>
    <mergeCell ref="C10:C11"/>
  </mergeCells>
  <pageMargins left="0.19685039370078741" right="0.19685039370078741" top="0.59055118110236227" bottom="0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Трусова</cp:lastModifiedBy>
  <cp:lastPrinted>2016-07-18T12:43:24Z</cp:lastPrinted>
  <dcterms:created xsi:type="dcterms:W3CDTF">2016-07-05T13:04:41Z</dcterms:created>
  <dcterms:modified xsi:type="dcterms:W3CDTF">2016-08-01T08:58:02Z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