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Доходы!$10:$12</definedName>
  </definedNames>
  <calcPr calcId="145621"/>
</workbook>
</file>

<file path=xl/calcChain.xml><?xml version="1.0" encoding="utf-8"?>
<calcChain xmlns="http://schemas.openxmlformats.org/spreadsheetml/2006/main">
  <c r="E90" i="2" l="1"/>
  <c r="E82" i="2"/>
  <c r="E50" i="2"/>
  <c r="E110" i="2" l="1"/>
  <c r="E109" i="2" l="1"/>
  <c r="E111" i="2"/>
  <c r="E89" i="2"/>
  <c r="E88" i="2"/>
  <c r="E84" i="2"/>
  <c r="E85" i="2"/>
  <c r="E33" i="2" l="1"/>
  <c r="E16" i="2"/>
  <c r="E14" i="2" l="1"/>
  <c r="E15" i="2"/>
  <c r="E17" i="2"/>
  <c r="E18" i="2"/>
  <c r="E19" i="2"/>
  <c r="E20" i="2"/>
  <c r="E21" i="2"/>
  <c r="E22" i="2"/>
  <c r="E23" i="2"/>
  <c r="E24" i="2"/>
  <c r="E25" i="2"/>
  <c r="E26" i="2"/>
  <c r="E27" i="2"/>
  <c r="E28" i="2"/>
  <c r="E30" i="2"/>
  <c r="E31" i="2"/>
  <c r="E32" i="2"/>
  <c r="E34" i="2"/>
  <c r="E38" i="2"/>
  <c r="E39" i="2"/>
  <c r="E40" i="2"/>
  <c r="E41" i="2"/>
  <c r="E42" i="2"/>
  <c r="E43" i="2"/>
  <c r="E44" i="2"/>
  <c r="E45" i="2"/>
  <c r="E46" i="2"/>
  <c r="E47" i="2"/>
  <c r="E48" i="2"/>
  <c r="E49" i="2"/>
  <c r="E51" i="2"/>
  <c r="E52" i="2"/>
  <c r="E53" i="2"/>
  <c r="E54" i="2"/>
  <c r="E55" i="2"/>
  <c r="E56" i="2"/>
  <c r="E57" i="2"/>
  <c r="E58" i="2"/>
  <c r="E59" i="2"/>
  <c r="E60" i="2"/>
  <c r="E61" i="2"/>
  <c r="E64" i="2"/>
  <c r="E66" i="2"/>
  <c r="E67" i="2"/>
  <c r="E70" i="2"/>
  <c r="E71" i="2"/>
  <c r="E75" i="2"/>
  <c r="E76" i="2"/>
  <c r="E77" i="2"/>
  <c r="E78" i="2"/>
  <c r="E79" i="2"/>
  <c r="E80" i="2"/>
  <c r="E81" i="2"/>
  <c r="E83" i="2"/>
  <c r="E86" i="2"/>
  <c r="E87" i="2"/>
  <c r="E91" i="2"/>
  <c r="E92" i="2"/>
  <c r="E93" i="2"/>
  <c r="E100" i="2"/>
  <c r="E101" i="2"/>
  <c r="E102" i="2"/>
  <c r="E103" i="2"/>
  <c r="E94" i="2"/>
  <c r="E95" i="2"/>
  <c r="E96" i="2"/>
  <c r="E97" i="2"/>
  <c r="E98" i="2"/>
  <c r="E99" i="2"/>
  <c r="E104" i="2"/>
  <c r="E105" i="2"/>
  <c r="E106" i="2"/>
  <c r="E107" i="2"/>
  <c r="E108" i="2"/>
  <c r="E112" i="2"/>
  <c r="E113" i="2"/>
  <c r="E13" i="2"/>
</calcChain>
</file>

<file path=xl/sharedStrings.xml><?xml version="1.0" encoding="utf-8"?>
<sst xmlns="http://schemas.openxmlformats.org/spreadsheetml/2006/main" count="218" uniqueCount="211">
  <si>
    <t>1</t>
  </si>
  <si>
    <t>2</t>
  </si>
  <si>
    <t>3</t>
  </si>
  <si>
    <t>4</t>
  </si>
  <si>
    <t>-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</si>
  <si>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</si>
  <si>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</si>
  <si>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</si>
  <si>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</si>
  <si>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</si>
  <si>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</si>
  <si>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</si>
  <si>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</si>
  <si>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</si>
  <si>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</si>
  <si>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</si>
  <si>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</si>
  <si>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</si>
  <si>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</si>
  <si>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</si>
  <si>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</si>
  <si>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</si>
  <si>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</si>
  <si>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</si>
  <si>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</si>
  <si>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</si>
  <si>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</si>
  <si>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</si>
  <si>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</si>
  <si>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</si>
  <si>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</si>
  <si>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</si>
  <si>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</si>
  <si>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</si>
  <si>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</si>
  <si>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</si>
  <si>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</si>
  <si>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</si>
  <si>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</si>
  <si>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</si>
  <si>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</si>
  <si>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</si>
  <si>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</si>
  <si>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</si>
  <si>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</si>
  <si>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</si>
  <si>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</si>
  <si>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</si>
  <si>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</si>
  <si>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</si>
  <si>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</si>
  <si>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</si>
  <si>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</si>
  <si>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</si>
  <si>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</si>
  <si>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</si>
  <si>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</si>
  <si>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</si>
  <si>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</si>
  <si>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</si>
  <si>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</si>
  <si>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</si>
  <si>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</si>
  <si>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</si>
  <si>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</si>
  <si>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</si>
  <si>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</si>
  <si>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</si>
  <si>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</si>
  <si>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</si>
  <si>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</si>
  <si>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</si>
  <si>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</si>
  <si>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</si>
  <si>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</si>
  <si>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</si>
  <si>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</si>
  <si>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</si>
  <si>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</si>
  <si>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</si>
  <si>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</si>
  <si>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</si>
  <si>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</si>
  <si>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</si>
  <si>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</si>
  <si>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</si>
  <si>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</si>
  <si>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</si>
  <si>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</si>
  <si>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</si>
  <si>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</si>
  <si>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</si>
  <si>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</si>
  <si>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</si>
  <si>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</si>
  <si>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</si>
  <si>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</si>
  <si>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</si>
  <si>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</si>
  <si>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</si>
  <si>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</si>
  <si>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</si>
  <si>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</si>
  <si>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</si>
  <si>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</si>
  <si>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</si>
  <si>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</si>
  <si>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</si>
  <si>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</si>
  <si>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</si>
  <si>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</si>
  <si>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</si>
  <si>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</si>
  <si>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</si>
  <si>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</si>
  <si>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</si>
  <si>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</si>
  <si>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</si>
  <si>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</si>
  <si>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</si>
  <si>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</si>
  <si>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</si>
  <si>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</si>
  <si>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</si>
  <si>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</si>
  <si>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</si>
  <si>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</si>
  <si>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</si>
  <si>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</si>
  <si>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</si>
  <si>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</si>
  <si>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</si>
  <si>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</si>
  <si>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</si>
  <si>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</si>
  <si>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</si>
  <si>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</si>
  <si>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</si>
  <si>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</si>
  <si>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</si>
  <si>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</si>
  <si>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</si>
  <si>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</si>
  <si>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</si>
  <si>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</si>
  <si>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</si>
  <si>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</si>
  <si>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</si>
  <si>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</si>
  <si>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</si>
  <si>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</si>
  <si>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</si>
  <si>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"#R/D"</t>
  </si>
  <si>
    <t>Код бюджетной классификации Российской Федерации</t>
  </si>
  <si>
    <t>Наименование доходов</t>
  </si>
  <si>
    <t>Процент исполнения к прогнозным параметрам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</si>
  <si>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</si>
  <si>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</si>
  <si>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Уточненные назначения на 2017 год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</si>
  <si>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</si>
  <si>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</si>
  <si>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</si>
  <si>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</si>
  <si>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</si>
  <si>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</si>
  <si>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</si>
  <si>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</si>
  <si>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</si>
  <si>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000 2023000000 0000 151</t>
  </si>
  <si>
    <t xml:space="preserve"> 000 2023002400 0000 151</t>
  </si>
  <si>
    <t xml:space="preserve"> 000 2023002405 0000 151</t>
  </si>
  <si>
    <t xml:space="preserve"> 000 2023002900 0000 151</t>
  </si>
  <si>
    <t xml:space="preserve"> 000 2023002905 0000 151</t>
  </si>
  <si>
    <t xml:space="preserve"> 000 2023508200 0000 151</t>
  </si>
  <si>
    <t xml:space="preserve"> 000 2023508205 0000 151</t>
  </si>
  <si>
    <t xml:space="preserve"> 000 2023526000 0000 151</t>
  </si>
  <si>
    <t xml:space="preserve"> 000 2023511800 0000 151</t>
  </si>
  <si>
    <t xml:space="preserve"> 000 2023511805 0000 151</t>
  </si>
  <si>
    <t xml:space="preserve"> 000 20235260005 0000 151</t>
  </si>
  <si>
    <t xml:space="preserve"> 000 2024000000 0000 151</t>
  </si>
  <si>
    <t xml:space="preserve"> 000 2024001400 0000 151</t>
  </si>
  <si>
    <t xml:space="preserve"> 000 2024001405 0000 151</t>
  </si>
  <si>
    <t xml:space="preserve"> 000 2024999900 0000 151</t>
  </si>
  <si>
    <t xml:space="preserve"> 000 2024999905 0000 151</t>
  </si>
  <si>
    <t xml:space="preserve"> 000 2021000000 0000 151</t>
  </si>
  <si>
    <t xml:space="preserve"> 000 2021500105 0000 151</t>
  </si>
  <si>
    <t xml:space="preserve"> 000 2021500200 0000 151</t>
  </si>
  <si>
    <t xml:space="preserve"> 000 202150205 0000 151</t>
  </si>
  <si>
    <t xml:space="preserve"> 000 2022000000 0000 151</t>
  </si>
  <si>
    <t xml:space="preserve"> 000 2022005100 0000 151</t>
  </si>
  <si>
    <t xml:space="preserve"> 000 2022005105 0000 151</t>
  </si>
  <si>
    <t xml:space="preserve"> 000 2022021600 0000 151</t>
  </si>
  <si>
    <t xml:space="preserve"> 000 2022021605 0000 151</t>
  </si>
  <si>
    <t>000 20225097000000151</t>
  </si>
  <si>
    <t>000 202225097050000151</t>
  </si>
  <si>
    <t xml:space="preserve"> 000 2022999900 0000 151</t>
  </si>
  <si>
    <t xml:space="preserve"> 000 2022999905 0000 151</t>
  </si>
  <si>
    <t xml:space="preserve"> 000 2190000005 0000 000</t>
  </si>
  <si>
    <t>Кассовое исполнение за 9 месяцев 2017 года</t>
  </si>
  <si>
    <t xml:space="preserve"> 000 1110501305 0000 120</t>
  </si>
  <si>
    <t>000 1160800001 0000 140</t>
  </si>
  <si>
    <t>Денежные взыскания ( штрафы) за административные правонаругения в области государственного регулирования производства и оборота этилового спирта, алкогольной спиртосодеожащей и табачной продукции</t>
  </si>
  <si>
    <t>000 2021999900 0000 151</t>
  </si>
  <si>
    <t>Прочие дотации</t>
  </si>
  <si>
    <t>000 2022551900 0000 151</t>
  </si>
  <si>
    <t>Субсидия бюджетам на поддержку отрасли культуры</t>
  </si>
  <si>
    <t>Доходы бюджета Жирятинского района за 9 месяцев 2017г.</t>
  </si>
  <si>
    <t>Приложение 1</t>
  </si>
  <si>
    <t>Жирятинского района</t>
  </si>
  <si>
    <t xml:space="preserve">      к постановлению адинистрации</t>
  </si>
  <si>
    <t>от "10" ноября 2017года №379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</si>
</sst>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6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4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</cellStyleXfs>
  <cellXfs count="4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>
      <alignment horizontal="center" wrapText="1"/>
      <protection locked="0"/>
    </xf>
    <xf numFmtId="0" fontId="3" fillId="0" borderId="1" xfId="5" applyNumberFormat="1" applyProtection="1">
      <protection locked="0"/>
    </xf>
    <xf numFmtId="0" fontId="3" fillId="0" borderId="1" xfId="9" applyNumberFormat="1" applyBorder="1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49" fontId="13" fillId="0" borderId="1" xfId="12" applyNumberFormat="1" applyFont="1" applyBorder="1" applyProtection="1">
      <alignment horizontal="right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20" applyNumberFormat="1" applyFont="1" applyBorder="1" applyProtection="1">
      <alignment horizontal="left"/>
      <protection locked="0"/>
    </xf>
    <xf numFmtId="49" fontId="13" fillId="0" borderId="1" xfId="21" applyNumberFormat="1" applyFont="1" applyBorder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3" fillId="0" borderId="1" xfId="13" applyNumberFormat="1" applyBorder="1" applyProtection="1">
      <protection locked="0"/>
    </xf>
    <xf numFmtId="49" fontId="13" fillId="0" borderId="51" xfId="24" applyNumberFormat="1" applyFont="1" applyBorder="1" applyProtection="1">
      <alignment horizontal="center" vertical="center" wrapText="1"/>
      <protection locked="0"/>
    </xf>
    <xf numFmtId="49" fontId="13" fillId="0" borderId="51" xfId="25" applyNumberFormat="1" applyFont="1" applyBorder="1" applyProtection="1">
      <alignment horizontal="center" vertical="center" wrapText="1"/>
      <protection locked="0"/>
    </xf>
    <xf numFmtId="4" fontId="13" fillId="0" borderId="51" xfId="29" applyNumberFormat="1" applyFont="1" applyBorder="1" applyProtection="1">
      <alignment horizontal="right"/>
      <protection locked="0"/>
    </xf>
    <xf numFmtId="49" fontId="13" fillId="0" borderId="51" xfId="38" applyNumberFormat="1" applyFont="1" applyBorder="1" applyProtection="1">
      <alignment horizontal="center"/>
      <protection locked="0"/>
    </xf>
    <xf numFmtId="0" fontId="13" fillId="0" borderId="51" xfId="39" applyNumberFormat="1" applyFont="1" applyBorder="1" applyProtection="1">
      <protection locked="0"/>
    </xf>
    <xf numFmtId="0" fontId="13" fillId="0" borderId="51" xfId="36" applyNumberFormat="1" applyFont="1" applyBorder="1" applyAlignment="1" applyProtection="1">
      <alignment wrapText="1"/>
      <protection locked="0"/>
    </xf>
    <xf numFmtId="0" fontId="13" fillId="0" borderId="51" xfId="16" applyNumberFormat="1" applyFont="1" applyBorder="1" applyAlignment="1" applyProtection="1">
      <protection locked="0"/>
    </xf>
    <xf numFmtId="0" fontId="15" fillId="0" borderId="51" xfId="0" applyFont="1" applyBorder="1" applyProtection="1">
      <protection locked="0"/>
    </xf>
    <xf numFmtId="0" fontId="13" fillId="0" borderId="53" xfId="36" applyNumberFormat="1" applyFont="1" applyBorder="1" applyAlignment="1" applyProtection="1">
      <alignment wrapText="1"/>
      <protection locked="0"/>
    </xf>
    <xf numFmtId="0" fontId="15" fillId="0" borderId="51" xfId="32" applyNumberFormat="1" applyFont="1" applyBorder="1" applyAlignment="1" applyProtection="1">
      <alignment wrapText="1"/>
    </xf>
    <xf numFmtId="49" fontId="13" fillId="4" borderId="51" xfId="38" applyNumberFormat="1" applyFont="1" applyFill="1" applyBorder="1" applyProtection="1">
      <alignment horizontal="center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49" fontId="13" fillId="0" borderId="52" xfId="38" applyNumberFormat="1" applyFont="1" applyBorder="1" applyProtection="1">
      <alignment horizontal="center"/>
      <protection locked="0"/>
    </xf>
    <xf numFmtId="4" fontId="15" fillId="0" borderId="51" xfId="29" applyNumberFormat="1" applyFont="1" applyBorder="1" applyProtection="1">
      <alignment horizontal="right"/>
      <protection locked="0"/>
    </xf>
    <xf numFmtId="0" fontId="15" fillId="2" borderId="51" xfId="40" applyNumberFormat="1" applyFont="1" applyBorder="1" applyProtection="1">
      <protection locked="0"/>
    </xf>
    <xf numFmtId="0" fontId="5" fillId="0" borderId="1" xfId="5" applyNumberFormat="1" applyFont="1" applyAlignment="1" applyProtection="1"/>
    <xf numFmtId="0" fontId="5" fillId="0" borderId="1" xfId="16" applyNumberFormat="1" applyFont="1" applyAlignment="1" applyProtection="1"/>
    <xf numFmtId="0" fontId="13" fillId="0" borderId="1" xfId="5" applyNumberFormat="1" applyFont="1" applyAlignment="1" applyProtection="1">
      <protection locked="0"/>
    </xf>
    <xf numFmtId="49" fontId="13" fillId="0" borderId="55" xfId="0" applyNumberFormat="1" applyFont="1" applyFill="1" applyBorder="1" applyAlignment="1" applyProtection="1">
      <alignment horizontal="center" vertical="center" wrapText="1"/>
    </xf>
    <xf numFmtId="49" fontId="13" fillId="0" borderId="56" xfId="0" applyNumberFormat="1" applyFont="1" applyFill="1" applyBorder="1" applyAlignment="1" applyProtection="1">
      <alignment horizontal="center" vertical="center" wrapText="1"/>
    </xf>
    <xf numFmtId="49" fontId="13" fillId="0" borderId="23" xfId="0" applyNumberFormat="1" applyFont="1" applyFill="1" applyBorder="1" applyAlignment="1" applyProtection="1">
      <alignment horizontal="center" vertical="center" wrapText="1"/>
    </xf>
    <xf numFmtId="49" fontId="13" fillId="0" borderId="57" xfId="0" applyNumberFormat="1" applyFont="1" applyFill="1" applyBorder="1" applyAlignment="1" applyProtection="1">
      <alignment horizontal="center" vertical="center" wrapText="1"/>
    </xf>
    <xf numFmtId="49" fontId="15" fillId="0" borderId="52" xfId="24" applyNumberFormat="1" applyFont="1" applyBorder="1" applyAlignment="1" applyProtection="1">
      <alignment horizontal="center" vertical="center" wrapText="1"/>
      <protection locked="0"/>
    </xf>
    <xf numFmtId="49" fontId="15" fillId="0" borderId="54" xfId="24" applyNumberFormat="1" applyFont="1" applyBorder="1" applyAlignment="1" applyProtection="1">
      <alignment horizontal="center" vertical="center" wrapText="1"/>
      <protection locked="0"/>
    </xf>
    <xf numFmtId="0" fontId="5" fillId="0" borderId="1" xfId="5" applyNumberFormat="1" applyFont="1" applyAlignment="1" applyProtection="1">
      <alignment horizontal="right"/>
    </xf>
    <xf numFmtId="0" fontId="1" fillId="0" borderId="1" xfId="0" applyNumberFormat="1" applyFont="1" applyFill="1" applyBorder="1" applyAlignment="1" applyProtection="1">
      <alignment horizontal="center" wrapText="1"/>
    </xf>
    <xf numFmtId="0" fontId="14" fillId="0" borderId="1" xfId="5" applyNumberFormat="1" applyFont="1" applyAlignment="1" applyProtection="1">
      <alignment horizontal="center"/>
      <protection locked="0"/>
    </xf>
  </cellXfs>
  <cellStyles count="184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zoomScaleNormal="100" workbookViewId="0">
      <selection activeCell="C12" sqref="C12"/>
    </sheetView>
  </sheetViews>
  <sheetFormatPr defaultRowHeight="15" x14ac:dyDescent="0.25"/>
  <cols>
    <col min="1" max="1" width="26.140625" style="1" customWidth="1"/>
    <col min="2" max="2" width="60" style="1" customWidth="1"/>
    <col min="3" max="3" width="17.140625" style="1" customWidth="1"/>
    <col min="4" max="5" width="16.140625" style="1" customWidth="1"/>
    <col min="6" max="6" width="9.7109375" style="1" customWidth="1"/>
    <col min="7" max="16384" width="9.140625" style="1"/>
  </cols>
  <sheetData>
    <row r="1" spans="1:6" ht="17.100000000000001" customHeight="1" x14ac:dyDescent="0.25">
      <c r="A1" s="44"/>
      <c r="B1" s="44"/>
      <c r="C1" s="2"/>
      <c r="D1" s="3"/>
      <c r="E1" s="3"/>
      <c r="F1" s="3"/>
    </row>
    <row r="2" spans="1:6" ht="17.100000000000001" customHeight="1" x14ac:dyDescent="0.25">
      <c r="A2" s="44"/>
      <c r="B2" s="44"/>
      <c r="C2" s="43" t="s">
        <v>207</v>
      </c>
      <c r="D2" s="43"/>
      <c r="E2" s="43"/>
      <c r="F2" s="34"/>
    </row>
    <row r="3" spans="1:6" ht="14.1" customHeight="1" x14ac:dyDescent="0.25">
      <c r="A3" s="5"/>
      <c r="B3" s="5"/>
      <c r="C3" s="6"/>
      <c r="D3" s="35" t="s">
        <v>209</v>
      </c>
      <c r="E3" s="35"/>
      <c r="F3" s="35"/>
    </row>
    <row r="4" spans="1:6" ht="14.1" customHeight="1" x14ac:dyDescent="0.25">
      <c r="A4" s="7"/>
      <c r="B4" s="8"/>
      <c r="C4" s="43" t="s">
        <v>208</v>
      </c>
      <c r="D4" s="43"/>
      <c r="E4" s="43"/>
      <c r="F4" s="34"/>
    </row>
    <row r="5" spans="1:6" ht="14.1" customHeight="1" x14ac:dyDescent="0.25">
      <c r="A5" s="10"/>
      <c r="B5" s="11"/>
      <c r="C5" s="43" t="s">
        <v>210</v>
      </c>
      <c r="D5" s="43"/>
      <c r="E5" s="43"/>
      <c r="F5" s="34"/>
    </row>
    <row r="6" spans="1:6" ht="14.1" customHeight="1" x14ac:dyDescent="0.25">
      <c r="A6" s="12"/>
      <c r="B6" s="13"/>
      <c r="C6" s="9"/>
      <c r="D6" s="36"/>
      <c r="E6" s="36"/>
      <c r="F6" s="3"/>
    </row>
    <row r="7" spans="1:6" ht="15" customHeight="1" x14ac:dyDescent="0.25">
      <c r="A7" s="14"/>
      <c r="B7" s="14"/>
      <c r="C7" s="14"/>
      <c r="D7" s="15"/>
      <c r="E7" s="15"/>
      <c r="F7" s="3"/>
    </row>
    <row r="8" spans="1:6" ht="12.95" customHeight="1" x14ac:dyDescent="0.25">
      <c r="A8" s="45" t="s">
        <v>206</v>
      </c>
      <c r="B8" s="45"/>
      <c r="C8" s="45"/>
      <c r="D8" s="45"/>
      <c r="E8" s="45"/>
      <c r="F8" s="3"/>
    </row>
    <row r="9" spans="1:6" ht="24.75" customHeight="1" x14ac:dyDescent="0.25">
      <c r="A9" s="16"/>
      <c r="B9" s="12"/>
      <c r="C9" s="13"/>
      <c r="D9" s="15"/>
      <c r="E9" s="15"/>
      <c r="F9" s="3"/>
    </row>
    <row r="10" spans="1:6" ht="11.25" customHeight="1" x14ac:dyDescent="0.25">
      <c r="A10" s="39" t="s">
        <v>153</v>
      </c>
      <c r="B10" s="37" t="s">
        <v>154</v>
      </c>
      <c r="C10" s="41" t="s">
        <v>158</v>
      </c>
      <c r="D10" s="41" t="s">
        <v>198</v>
      </c>
      <c r="E10" s="41" t="s">
        <v>155</v>
      </c>
      <c r="F10" s="4"/>
    </row>
    <row r="11" spans="1:6" ht="72" customHeight="1" x14ac:dyDescent="0.25">
      <c r="A11" s="40"/>
      <c r="B11" s="38"/>
      <c r="C11" s="42"/>
      <c r="D11" s="42"/>
      <c r="E11" s="42"/>
      <c r="F11" s="4"/>
    </row>
    <row r="12" spans="1:6" ht="11.45" customHeight="1" x14ac:dyDescent="0.25">
      <c r="A12" s="19" t="s">
        <v>0</v>
      </c>
      <c r="B12" s="19" t="s">
        <v>1</v>
      </c>
      <c r="C12" s="20" t="s">
        <v>2</v>
      </c>
      <c r="D12" s="20" t="s">
        <v>3</v>
      </c>
      <c r="E12" s="20"/>
      <c r="F12" s="4"/>
    </row>
    <row r="13" spans="1:6" ht="15" customHeight="1" x14ac:dyDescent="0.25">
      <c r="A13" s="22" t="s">
        <v>6</v>
      </c>
      <c r="B13" s="24" t="s">
        <v>5</v>
      </c>
      <c r="C13" s="21">
        <v>55796442</v>
      </c>
      <c r="D13" s="21">
        <v>38841244.18</v>
      </c>
      <c r="E13" s="21">
        <f>D13/C13*100</f>
        <v>69.612403206641744</v>
      </c>
      <c r="F13" s="18"/>
    </row>
    <row r="14" spans="1:6" ht="15" customHeight="1" x14ac:dyDescent="0.25">
      <c r="A14" s="22" t="s">
        <v>8</v>
      </c>
      <c r="B14" s="24" t="s">
        <v>7</v>
      </c>
      <c r="C14" s="21">
        <v>29659190</v>
      </c>
      <c r="D14" s="21">
        <v>25863127.149999999</v>
      </c>
      <c r="E14" s="21">
        <f t="shared" ref="E14:E79" si="0">D14/C14*100</f>
        <v>87.201056906813704</v>
      </c>
      <c r="F14" s="18"/>
    </row>
    <row r="15" spans="1:6" ht="15" customHeight="1" x14ac:dyDescent="0.25">
      <c r="A15" s="22" t="s">
        <v>10</v>
      </c>
      <c r="B15" s="24" t="s">
        <v>9</v>
      </c>
      <c r="C15" s="21">
        <v>29659190</v>
      </c>
      <c r="D15" s="21">
        <v>25863127.149999999</v>
      </c>
      <c r="E15" s="21">
        <f t="shared" si="0"/>
        <v>87.201056906813704</v>
      </c>
      <c r="F15" s="18"/>
    </row>
    <row r="16" spans="1:6" ht="78" customHeight="1" x14ac:dyDescent="0.25">
      <c r="A16" s="22" t="s">
        <v>12</v>
      </c>
      <c r="B16" s="24" t="s">
        <v>11</v>
      </c>
      <c r="C16" s="21">
        <v>29255890</v>
      </c>
      <c r="D16" s="21">
        <v>25619980.800000001</v>
      </c>
      <c r="E16" s="21">
        <f t="shared" si="0"/>
        <v>87.572043783320225</v>
      </c>
      <c r="F16" s="18"/>
    </row>
    <row r="17" spans="1:6" ht="125.25" customHeight="1" x14ac:dyDescent="0.25">
      <c r="A17" s="22" t="s">
        <v>14</v>
      </c>
      <c r="B17" s="24" t="s">
        <v>13</v>
      </c>
      <c r="C17" s="32">
        <v>148300</v>
      </c>
      <c r="D17" s="32">
        <v>78558.75</v>
      </c>
      <c r="E17" s="32">
        <f t="shared" si="0"/>
        <v>52.972859069453818</v>
      </c>
      <c r="F17" s="18"/>
    </row>
    <row r="18" spans="1:6" ht="45.75" customHeight="1" x14ac:dyDescent="0.25">
      <c r="A18" s="22" t="s">
        <v>16</v>
      </c>
      <c r="B18" s="24" t="s">
        <v>15</v>
      </c>
      <c r="C18" s="32">
        <v>183800</v>
      </c>
      <c r="D18" s="32">
        <v>112653.75999999999</v>
      </c>
      <c r="E18" s="32">
        <f t="shared" si="0"/>
        <v>61.291490750816102</v>
      </c>
      <c r="F18" s="18"/>
    </row>
    <row r="19" spans="1:6" ht="92.25" customHeight="1" x14ac:dyDescent="0.25">
      <c r="A19" s="22" t="s">
        <v>18</v>
      </c>
      <c r="B19" s="24" t="s">
        <v>17</v>
      </c>
      <c r="C19" s="32">
        <v>71200</v>
      </c>
      <c r="D19" s="32">
        <v>51933.84</v>
      </c>
      <c r="E19" s="32">
        <f t="shared" si="0"/>
        <v>72.940786516853933</v>
      </c>
      <c r="F19" s="18"/>
    </row>
    <row r="20" spans="1:6" ht="31.5" customHeight="1" x14ac:dyDescent="0.25">
      <c r="A20" s="22" t="s">
        <v>20</v>
      </c>
      <c r="B20" s="24" t="s">
        <v>19</v>
      </c>
      <c r="C20" s="32">
        <v>4507519</v>
      </c>
      <c r="D20" s="32">
        <v>4035251.64</v>
      </c>
      <c r="E20" s="32">
        <f t="shared" si="0"/>
        <v>89.522676221664284</v>
      </c>
      <c r="F20" s="18"/>
    </row>
    <row r="21" spans="1:6" ht="28.5" customHeight="1" x14ac:dyDescent="0.25">
      <c r="A21" s="22" t="s">
        <v>22</v>
      </c>
      <c r="B21" s="24" t="s">
        <v>21</v>
      </c>
      <c r="C21" s="32">
        <v>4507519</v>
      </c>
      <c r="D21" s="32">
        <v>4035251.64</v>
      </c>
      <c r="E21" s="32">
        <f t="shared" si="0"/>
        <v>89.522676221664284</v>
      </c>
      <c r="F21" s="18"/>
    </row>
    <row r="22" spans="1:6" ht="76.5" customHeight="1" x14ac:dyDescent="0.25">
      <c r="A22" s="22" t="s">
        <v>24</v>
      </c>
      <c r="B22" s="24" t="s">
        <v>23</v>
      </c>
      <c r="C22" s="32">
        <v>1844248</v>
      </c>
      <c r="D22" s="32">
        <v>1631694.99</v>
      </c>
      <c r="E22" s="32">
        <f t="shared" si="0"/>
        <v>88.474814124781489</v>
      </c>
      <c r="F22" s="18"/>
    </row>
    <row r="23" spans="1:6" ht="96.75" customHeight="1" x14ac:dyDescent="0.25">
      <c r="A23" s="22" t="s">
        <v>26</v>
      </c>
      <c r="B23" s="24" t="s">
        <v>25</v>
      </c>
      <c r="C23" s="32">
        <v>20361</v>
      </c>
      <c r="D23" s="32">
        <v>17310.45</v>
      </c>
      <c r="E23" s="32">
        <f t="shared" si="0"/>
        <v>85.017680860468545</v>
      </c>
      <c r="F23" s="18"/>
    </row>
    <row r="24" spans="1:6" ht="81" customHeight="1" x14ac:dyDescent="0.25">
      <c r="A24" s="22" t="s">
        <v>28</v>
      </c>
      <c r="B24" s="24" t="s">
        <v>27</v>
      </c>
      <c r="C24" s="32">
        <v>1862602</v>
      </c>
      <c r="D24" s="32">
        <v>2723919.62</v>
      </c>
      <c r="E24" s="32">
        <f t="shared" si="0"/>
        <v>146.24270885567609</v>
      </c>
      <c r="F24" s="18"/>
    </row>
    <row r="25" spans="1:6" ht="76.5" customHeight="1" x14ac:dyDescent="0.25">
      <c r="A25" s="22" t="s">
        <v>30</v>
      </c>
      <c r="B25" s="24" t="s">
        <v>29</v>
      </c>
      <c r="C25" s="32">
        <v>-219692</v>
      </c>
      <c r="D25" s="32">
        <v>-337673.42</v>
      </c>
      <c r="E25" s="32">
        <f t="shared" si="0"/>
        <v>153.70310252535367</v>
      </c>
      <c r="F25" s="18"/>
    </row>
    <row r="26" spans="1:6" ht="15" customHeight="1" x14ac:dyDescent="0.25">
      <c r="A26" s="22" t="s">
        <v>32</v>
      </c>
      <c r="B26" s="24" t="s">
        <v>31</v>
      </c>
      <c r="C26" s="32">
        <v>1436850</v>
      </c>
      <c r="D26" s="32">
        <v>964677.83</v>
      </c>
      <c r="E26" s="32">
        <f t="shared" si="0"/>
        <v>67.138381181055777</v>
      </c>
      <c r="F26" s="18"/>
    </row>
    <row r="27" spans="1:6" ht="27" customHeight="1" x14ac:dyDescent="0.25">
      <c r="A27" s="22" t="s">
        <v>34</v>
      </c>
      <c r="B27" s="24" t="s">
        <v>33</v>
      </c>
      <c r="C27" s="32">
        <v>1382000</v>
      </c>
      <c r="D27" s="32">
        <v>875660.9</v>
      </c>
      <c r="E27" s="32">
        <f t="shared" si="0"/>
        <v>63.361859623733721</v>
      </c>
      <c r="F27" s="18"/>
    </row>
    <row r="28" spans="1:6" ht="27" customHeight="1" x14ac:dyDescent="0.25">
      <c r="A28" s="22" t="s">
        <v>35</v>
      </c>
      <c r="B28" s="24" t="s">
        <v>33</v>
      </c>
      <c r="C28" s="32">
        <v>1382000</v>
      </c>
      <c r="D28" s="32">
        <v>875660.9</v>
      </c>
      <c r="E28" s="32">
        <f t="shared" si="0"/>
        <v>63.361859623733721</v>
      </c>
      <c r="F28" s="18"/>
    </row>
    <row r="29" spans="1:6" ht="45.75" customHeight="1" x14ac:dyDescent="0.25">
      <c r="A29" s="22" t="s">
        <v>37</v>
      </c>
      <c r="B29" s="24" t="s">
        <v>36</v>
      </c>
      <c r="C29" s="32"/>
      <c r="D29" s="32"/>
      <c r="E29" s="32"/>
      <c r="F29" s="18"/>
    </row>
    <row r="30" spans="1:6" ht="15" customHeight="1" x14ac:dyDescent="0.25">
      <c r="A30" s="22" t="s">
        <v>39</v>
      </c>
      <c r="B30" s="24" t="s">
        <v>38</v>
      </c>
      <c r="C30" s="32">
        <v>54850</v>
      </c>
      <c r="D30" s="32">
        <v>89016.93</v>
      </c>
      <c r="E30" s="32">
        <f t="shared" si="0"/>
        <v>162.29157702825887</v>
      </c>
      <c r="F30" s="18"/>
    </row>
    <row r="31" spans="1:6" ht="15" customHeight="1" x14ac:dyDescent="0.25">
      <c r="A31" s="22" t="s">
        <v>40</v>
      </c>
      <c r="B31" s="24" t="s">
        <v>38</v>
      </c>
      <c r="C31" s="32">
        <v>54850</v>
      </c>
      <c r="D31" s="32">
        <v>89016.93</v>
      </c>
      <c r="E31" s="32">
        <f t="shared" si="0"/>
        <v>162.29157702825887</v>
      </c>
      <c r="F31" s="18"/>
    </row>
    <row r="32" spans="1:6" ht="15" customHeight="1" x14ac:dyDescent="0.25">
      <c r="A32" s="22" t="s">
        <v>42</v>
      </c>
      <c r="B32" s="24" t="s">
        <v>41</v>
      </c>
      <c r="C32" s="32">
        <v>117000</v>
      </c>
      <c r="D32" s="32">
        <v>172679.8</v>
      </c>
      <c r="E32" s="32">
        <f t="shared" si="0"/>
        <v>147.58957264957263</v>
      </c>
      <c r="F32" s="18"/>
    </row>
    <row r="33" spans="1:6" ht="30.75" customHeight="1" x14ac:dyDescent="0.25">
      <c r="A33" s="22" t="s">
        <v>44</v>
      </c>
      <c r="B33" s="24" t="s">
        <v>43</v>
      </c>
      <c r="C33" s="32">
        <v>117000</v>
      </c>
      <c r="D33" s="32">
        <v>172679.8</v>
      </c>
      <c r="E33" s="32">
        <f t="shared" si="0"/>
        <v>147.58957264957263</v>
      </c>
      <c r="F33" s="18"/>
    </row>
    <row r="34" spans="1:6" ht="45" customHeight="1" x14ac:dyDescent="0.25">
      <c r="A34" s="22" t="s">
        <v>46</v>
      </c>
      <c r="B34" s="24" t="s">
        <v>45</v>
      </c>
      <c r="C34" s="32">
        <v>117000</v>
      </c>
      <c r="D34" s="32">
        <v>172679.8</v>
      </c>
      <c r="E34" s="32">
        <f t="shared" si="0"/>
        <v>147.58957264957263</v>
      </c>
      <c r="F34" s="18"/>
    </row>
    <row r="35" spans="1:6" ht="45" customHeight="1" x14ac:dyDescent="0.25">
      <c r="A35" s="22" t="s">
        <v>162</v>
      </c>
      <c r="B35" s="24" t="s">
        <v>159</v>
      </c>
      <c r="C35" s="32"/>
      <c r="D35" s="32">
        <v>-1268.02</v>
      </c>
      <c r="E35" s="32"/>
      <c r="F35" s="18"/>
    </row>
    <row r="36" spans="1:6" ht="30.75" customHeight="1" x14ac:dyDescent="0.25">
      <c r="A36" s="22" t="s">
        <v>163</v>
      </c>
      <c r="B36" s="24" t="s">
        <v>160</v>
      </c>
      <c r="C36" s="32"/>
      <c r="D36" s="32">
        <v>-1268.02</v>
      </c>
      <c r="E36" s="32"/>
      <c r="F36" s="18"/>
    </row>
    <row r="37" spans="1:6" ht="26.25" customHeight="1" x14ac:dyDescent="0.25">
      <c r="A37" s="22" t="s">
        <v>164</v>
      </c>
      <c r="B37" s="24" t="s">
        <v>161</v>
      </c>
      <c r="C37" s="32"/>
      <c r="D37" s="32">
        <v>-1268.02</v>
      </c>
      <c r="E37" s="32"/>
      <c r="F37" s="18"/>
    </row>
    <row r="38" spans="1:6" ht="45.75" customHeight="1" x14ac:dyDescent="0.25">
      <c r="A38" s="22" t="s">
        <v>48</v>
      </c>
      <c r="B38" s="24" t="s">
        <v>47</v>
      </c>
      <c r="C38" s="32">
        <v>2115755</v>
      </c>
      <c r="D38" s="32">
        <v>1141508.3600000001</v>
      </c>
      <c r="E38" s="32">
        <f t="shared" si="0"/>
        <v>53.95276674284122</v>
      </c>
      <c r="F38" s="18"/>
    </row>
    <row r="39" spans="1:6" ht="90" customHeight="1" x14ac:dyDescent="0.25">
      <c r="A39" s="22" t="s">
        <v>50</v>
      </c>
      <c r="B39" s="24" t="s">
        <v>49</v>
      </c>
      <c r="C39" s="32">
        <v>2097005</v>
      </c>
      <c r="D39" s="32">
        <v>1120508.3600000001</v>
      </c>
      <c r="E39" s="32">
        <f t="shared" si="0"/>
        <v>53.433747654392818</v>
      </c>
      <c r="F39" s="18"/>
    </row>
    <row r="40" spans="1:6" ht="78" customHeight="1" x14ac:dyDescent="0.25">
      <c r="A40" s="22" t="s">
        <v>52</v>
      </c>
      <c r="B40" s="24" t="s">
        <v>51</v>
      </c>
      <c r="C40" s="32">
        <v>1276821</v>
      </c>
      <c r="D40" s="32">
        <v>537446.59</v>
      </c>
      <c r="E40" s="32">
        <f t="shared" si="0"/>
        <v>42.092555651888553</v>
      </c>
      <c r="F40" s="18"/>
    </row>
    <row r="41" spans="1:6" ht="81" customHeight="1" x14ac:dyDescent="0.25">
      <c r="A41" s="22" t="s">
        <v>199</v>
      </c>
      <c r="B41" s="24" t="s">
        <v>53</v>
      </c>
      <c r="C41" s="32">
        <v>1276821</v>
      </c>
      <c r="D41" s="32">
        <v>537446.59</v>
      </c>
      <c r="E41" s="32">
        <f t="shared" si="0"/>
        <v>42.092555651888553</v>
      </c>
      <c r="F41" s="18"/>
    </row>
    <row r="42" spans="1:6" ht="90.75" customHeight="1" x14ac:dyDescent="0.25">
      <c r="A42" s="22" t="s">
        <v>55</v>
      </c>
      <c r="B42" s="24" t="s">
        <v>54</v>
      </c>
      <c r="C42" s="32">
        <v>820184</v>
      </c>
      <c r="D42" s="32">
        <v>583061.77</v>
      </c>
      <c r="E42" s="32">
        <f t="shared" si="0"/>
        <v>71.089142192483649</v>
      </c>
      <c r="F42" s="18"/>
    </row>
    <row r="43" spans="1:6" ht="75" customHeight="1" x14ac:dyDescent="0.25">
      <c r="A43" s="22" t="s">
        <v>57</v>
      </c>
      <c r="B43" s="24" t="s">
        <v>56</v>
      </c>
      <c r="C43" s="32">
        <v>820184</v>
      </c>
      <c r="D43" s="32">
        <v>583061.77</v>
      </c>
      <c r="E43" s="32">
        <f t="shared" si="0"/>
        <v>71.089142192483649</v>
      </c>
      <c r="F43" s="18"/>
    </row>
    <row r="44" spans="1:6" ht="31.5" customHeight="1" x14ac:dyDescent="0.25">
      <c r="A44" s="22" t="s">
        <v>59</v>
      </c>
      <c r="B44" s="24" t="s">
        <v>58</v>
      </c>
      <c r="C44" s="32">
        <v>18750</v>
      </c>
      <c r="D44" s="32">
        <v>21000</v>
      </c>
      <c r="E44" s="32">
        <f t="shared" si="0"/>
        <v>112.00000000000001</v>
      </c>
      <c r="F44" s="18"/>
    </row>
    <row r="45" spans="1:6" ht="50.25" customHeight="1" x14ac:dyDescent="0.25">
      <c r="A45" s="22" t="s">
        <v>61</v>
      </c>
      <c r="B45" s="24" t="s">
        <v>60</v>
      </c>
      <c r="C45" s="32">
        <v>18750</v>
      </c>
      <c r="D45" s="32">
        <v>21000</v>
      </c>
      <c r="E45" s="32">
        <f t="shared" si="0"/>
        <v>112.00000000000001</v>
      </c>
      <c r="F45" s="18"/>
    </row>
    <row r="46" spans="1:6" ht="64.5" customHeight="1" x14ac:dyDescent="0.25">
      <c r="A46" s="22" t="s">
        <v>63</v>
      </c>
      <c r="B46" s="24" t="s">
        <v>62</v>
      </c>
      <c r="C46" s="32">
        <v>18750</v>
      </c>
      <c r="D46" s="32">
        <v>21000</v>
      </c>
      <c r="E46" s="32">
        <f t="shared" si="0"/>
        <v>112.00000000000001</v>
      </c>
      <c r="F46" s="18"/>
    </row>
    <row r="47" spans="1:6" ht="15" customHeight="1" x14ac:dyDescent="0.25">
      <c r="A47" s="22" t="s">
        <v>65</v>
      </c>
      <c r="B47" s="24" t="s">
        <v>64</v>
      </c>
      <c r="C47" s="32">
        <v>589400</v>
      </c>
      <c r="D47" s="32">
        <v>192660.34</v>
      </c>
      <c r="E47" s="32">
        <f t="shared" si="0"/>
        <v>32.68753647777401</v>
      </c>
      <c r="F47" s="18"/>
    </row>
    <row r="48" spans="1:6" ht="15" customHeight="1" x14ac:dyDescent="0.25">
      <c r="A48" s="22" t="s">
        <v>67</v>
      </c>
      <c r="B48" s="24" t="s">
        <v>66</v>
      </c>
      <c r="C48" s="32">
        <v>589400</v>
      </c>
      <c r="D48" s="32">
        <v>192660.34</v>
      </c>
      <c r="E48" s="32">
        <f t="shared" si="0"/>
        <v>32.68753647777401</v>
      </c>
      <c r="F48" s="18"/>
    </row>
    <row r="49" spans="1:6" ht="27" customHeight="1" x14ac:dyDescent="0.25">
      <c r="A49" s="22" t="s">
        <v>69</v>
      </c>
      <c r="B49" s="24" t="s">
        <v>68</v>
      </c>
      <c r="C49" s="32">
        <v>210500</v>
      </c>
      <c r="D49" s="32">
        <v>55392.93</v>
      </c>
      <c r="E49" s="32">
        <f t="shared" si="0"/>
        <v>26.314931116389552</v>
      </c>
      <c r="F49" s="18"/>
    </row>
    <row r="50" spans="1:6" ht="27" customHeight="1" x14ac:dyDescent="0.25">
      <c r="A50" s="22" t="s">
        <v>71</v>
      </c>
      <c r="B50" s="24" t="s">
        <v>70</v>
      </c>
      <c r="C50" s="32">
        <v>0</v>
      </c>
      <c r="D50" s="32">
        <v>138.06</v>
      </c>
      <c r="E50" s="32" t="e">
        <f t="shared" si="0"/>
        <v>#DIV/0!</v>
      </c>
      <c r="F50" s="18"/>
    </row>
    <row r="51" spans="1:6" ht="15" customHeight="1" x14ac:dyDescent="0.25">
      <c r="A51" s="22" t="s">
        <v>73</v>
      </c>
      <c r="B51" s="24" t="s">
        <v>72</v>
      </c>
      <c r="C51" s="32">
        <v>89900</v>
      </c>
      <c r="D51" s="32">
        <v>9838.4</v>
      </c>
      <c r="E51" s="32">
        <f t="shared" si="0"/>
        <v>10.943715239154615</v>
      </c>
      <c r="F51" s="18"/>
    </row>
    <row r="52" spans="1:6" ht="15" customHeight="1" x14ac:dyDescent="0.25">
      <c r="A52" s="22" t="s">
        <v>75</v>
      </c>
      <c r="B52" s="24" t="s">
        <v>74</v>
      </c>
      <c r="C52" s="32">
        <v>289000</v>
      </c>
      <c r="D52" s="32">
        <v>127290.95</v>
      </c>
      <c r="E52" s="32">
        <f t="shared" si="0"/>
        <v>44.045311418685117</v>
      </c>
      <c r="F52" s="18"/>
    </row>
    <row r="53" spans="1:6" ht="29.25" customHeight="1" x14ac:dyDescent="0.25">
      <c r="A53" s="22" t="s">
        <v>77</v>
      </c>
      <c r="B53" s="24" t="s">
        <v>76</v>
      </c>
      <c r="C53" s="32">
        <v>63494</v>
      </c>
      <c r="D53" s="32">
        <v>34186.75</v>
      </c>
      <c r="E53" s="32">
        <f t="shared" si="0"/>
        <v>53.842489054083856</v>
      </c>
      <c r="F53" s="18"/>
    </row>
    <row r="54" spans="1:6" ht="23.25" customHeight="1" x14ac:dyDescent="0.25">
      <c r="A54" s="22" t="s">
        <v>79</v>
      </c>
      <c r="B54" s="24" t="s">
        <v>78</v>
      </c>
      <c r="C54" s="32">
        <v>63494</v>
      </c>
      <c r="D54" s="32">
        <v>34186.75</v>
      </c>
      <c r="E54" s="32">
        <f t="shared" si="0"/>
        <v>53.842489054083856</v>
      </c>
      <c r="F54" s="18"/>
    </row>
    <row r="55" spans="1:6" ht="15" customHeight="1" x14ac:dyDescent="0.25">
      <c r="A55" s="22" t="s">
        <v>81</v>
      </c>
      <c r="B55" s="24" t="s">
        <v>80</v>
      </c>
      <c r="C55" s="32">
        <v>63494</v>
      </c>
      <c r="D55" s="32">
        <v>34186.75</v>
      </c>
      <c r="E55" s="32">
        <f t="shared" si="0"/>
        <v>53.842489054083856</v>
      </c>
      <c r="F55" s="18"/>
    </row>
    <row r="56" spans="1:6" ht="27" customHeight="1" x14ac:dyDescent="0.25">
      <c r="A56" s="22" t="s">
        <v>83</v>
      </c>
      <c r="B56" s="24" t="s">
        <v>82</v>
      </c>
      <c r="C56" s="32">
        <v>63494</v>
      </c>
      <c r="D56" s="32">
        <v>34186.75</v>
      </c>
      <c r="E56" s="32">
        <f t="shared" si="0"/>
        <v>53.842489054083856</v>
      </c>
      <c r="F56" s="18"/>
    </row>
    <row r="57" spans="1:6" ht="31.5" customHeight="1" x14ac:dyDescent="0.25">
      <c r="A57" s="22" t="s">
        <v>85</v>
      </c>
      <c r="B57" s="24" t="s">
        <v>84</v>
      </c>
      <c r="C57" s="32">
        <v>17192234</v>
      </c>
      <c r="D57" s="32">
        <v>17244222.539999999</v>
      </c>
      <c r="E57" s="32">
        <f t="shared" si="0"/>
        <v>100.30239548856767</v>
      </c>
      <c r="F57" s="18"/>
    </row>
    <row r="58" spans="1:6" ht="30.75" customHeight="1" x14ac:dyDescent="0.25">
      <c r="A58" s="22" t="s">
        <v>87</v>
      </c>
      <c r="B58" s="24" t="s">
        <v>86</v>
      </c>
      <c r="C58" s="32">
        <v>17192234</v>
      </c>
      <c r="D58" s="32">
        <v>17244222.539999999</v>
      </c>
      <c r="E58" s="32">
        <f t="shared" si="0"/>
        <v>100.30239548856767</v>
      </c>
      <c r="F58" s="18"/>
    </row>
    <row r="59" spans="1:6" ht="30.75" customHeight="1" x14ac:dyDescent="0.25">
      <c r="A59" s="22" t="s">
        <v>89</v>
      </c>
      <c r="B59" s="24" t="s">
        <v>88</v>
      </c>
      <c r="C59" s="32">
        <v>17192234</v>
      </c>
      <c r="D59" s="32">
        <v>17244222.539999999</v>
      </c>
      <c r="E59" s="32">
        <f t="shared" si="0"/>
        <v>100.30239548856767</v>
      </c>
      <c r="F59" s="18"/>
    </row>
    <row r="60" spans="1:6" ht="47.25" customHeight="1" x14ac:dyDescent="0.25">
      <c r="A60" s="22" t="s">
        <v>91</v>
      </c>
      <c r="B60" s="24" t="s">
        <v>90</v>
      </c>
      <c r="C60" s="32">
        <v>17192234</v>
      </c>
      <c r="D60" s="32">
        <v>17244222.539999999</v>
      </c>
      <c r="E60" s="32">
        <f t="shared" si="0"/>
        <v>100.30239548856767</v>
      </c>
      <c r="F60" s="18"/>
    </row>
    <row r="61" spans="1:6" ht="15" customHeight="1" x14ac:dyDescent="0.25">
      <c r="A61" s="22" t="s">
        <v>93</v>
      </c>
      <c r="B61" s="24" t="s">
        <v>92</v>
      </c>
      <c r="C61" s="32">
        <v>115000</v>
      </c>
      <c r="D61" s="32">
        <v>393826.01</v>
      </c>
      <c r="E61" s="32">
        <f t="shared" si="0"/>
        <v>342.45740000000001</v>
      </c>
      <c r="F61" s="18"/>
    </row>
    <row r="62" spans="1:6" ht="34.5" customHeight="1" x14ac:dyDescent="0.25">
      <c r="A62" s="22" t="s">
        <v>95</v>
      </c>
      <c r="B62" s="24" t="s">
        <v>94</v>
      </c>
      <c r="C62" s="32"/>
      <c r="D62" s="32">
        <v>1975</v>
      </c>
      <c r="E62" s="32"/>
      <c r="F62" s="18"/>
    </row>
    <row r="63" spans="1:6" ht="78.75" customHeight="1" x14ac:dyDescent="0.25">
      <c r="A63" s="22" t="s">
        <v>97</v>
      </c>
      <c r="B63" s="24" t="s">
        <v>96</v>
      </c>
      <c r="C63" s="32"/>
      <c r="D63" s="32">
        <v>1825</v>
      </c>
      <c r="E63" s="32"/>
      <c r="F63" s="18"/>
    </row>
    <row r="64" spans="1:6" ht="62.25" customHeight="1" x14ac:dyDescent="0.25">
      <c r="A64" s="22" t="s">
        <v>99</v>
      </c>
      <c r="B64" s="24" t="s">
        <v>98</v>
      </c>
      <c r="C64" s="32"/>
      <c r="D64" s="32">
        <v>150</v>
      </c>
      <c r="E64" s="32" t="e">
        <f t="shared" si="0"/>
        <v>#DIV/0!</v>
      </c>
      <c r="F64" s="18"/>
    </row>
    <row r="65" spans="1:6" ht="62.25" customHeight="1" x14ac:dyDescent="0.25">
      <c r="A65" s="22" t="s">
        <v>200</v>
      </c>
      <c r="B65" s="24" t="s">
        <v>201</v>
      </c>
      <c r="C65" s="32"/>
      <c r="D65" s="32">
        <v>10000</v>
      </c>
      <c r="E65" s="32"/>
      <c r="F65" s="18"/>
    </row>
    <row r="66" spans="1:6" ht="108" customHeight="1" x14ac:dyDescent="0.25">
      <c r="A66" s="22" t="s">
        <v>101</v>
      </c>
      <c r="B66" s="24" t="s">
        <v>100</v>
      </c>
      <c r="C66" s="32">
        <v>20000</v>
      </c>
      <c r="D66" s="32"/>
      <c r="E66" s="32">
        <f t="shared" si="0"/>
        <v>0</v>
      </c>
      <c r="F66" s="18"/>
    </row>
    <row r="67" spans="1:6" ht="27" customHeight="1" x14ac:dyDescent="0.25">
      <c r="A67" s="22" t="s">
        <v>103</v>
      </c>
      <c r="B67" s="24" t="s">
        <v>102</v>
      </c>
      <c r="C67" s="32">
        <v>20000</v>
      </c>
      <c r="D67" s="32"/>
      <c r="E67" s="32">
        <f t="shared" si="0"/>
        <v>0</v>
      </c>
      <c r="F67" s="18"/>
    </row>
    <row r="68" spans="1:6" ht="60" customHeight="1" x14ac:dyDescent="0.25">
      <c r="A68" s="22" t="s">
        <v>105</v>
      </c>
      <c r="B68" s="24" t="s">
        <v>104</v>
      </c>
      <c r="C68" s="32"/>
      <c r="D68" s="32">
        <v>36200</v>
      </c>
      <c r="E68" s="32"/>
      <c r="F68" s="18"/>
    </row>
    <row r="69" spans="1:6" ht="59.25" customHeight="1" x14ac:dyDescent="0.25">
      <c r="A69" s="22" t="s">
        <v>107</v>
      </c>
      <c r="B69" s="24" t="s">
        <v>106</v>
      </c>
      <c r="C69" s="32" t="s">
        <v>4</v>
      </c>
      <c r="D69" s="32"/>
      <c r="E69" s="32"/>
      <c r="F69" s="18"/>
    </row>
    <row r="70" spans="1:6" ht="27" customHeight="1" x14ac:dyDescent="0.25">
      <c r="A70" s="22" t="s">
        <v>109</v>
      </c>
      <c r="B70" s="24" t="s">
        <v>108</v>
      </c>
      <c r="C70" s="32">
        <v>95000</v>
      </c>
      <c r="D70" s="32">
        <v>345651.01</v>
      </c>
      <c r="E70" s="32">
        <f t="shared" si="0"/>
        <v>363.84316842105261</v>
      </c>
      <c r="F70" s="18"/>
    </row>
    <row r="71" spans="1:6" ht="45.75" customHeight="1" x14ac:dyDescent="0.25">
      <c r="A71" s="22" t="s">
        <v>111</v>
      </c>
      <c r="B71" s="24" t="s">
        <v>110</v>
      </c>
      <c r="C71" s="32">
        <v>95000</v>
      </c>
      <c r="D71" s="32">
        <v>345651.01</v>
      </c>
      <c r="E71" s="32">
        <f t="shared" si="0"/>
        <v>363.84316842105261</v>
      </c>
      <c r="F71" s="18"/>
    </row>
    <row r="72" spans="1:6" ht="15" customHeight="1" x14ac:dyDescent="0.25">
      <c r="A72" s="22" t="s">
        <v>113</v>
      </c>
      <c r="B72" s="24" t="s">
        <v>112</v>
      </c>
      <c r="C72" s="32" t="s">
        <v>4</v>
      </c>
      <c r="D72" s="32"/>
      <c r="E72" s="32"/>
      <c r="F72" s="18"/>
    </row>
    <row r="73" spans="1:6" ht="15" customHeight="1" x14ac:dyDescent="0.25">
      <c r="A73" s="22" t="s">
        <v>115</v>
      </c>
      <c r="B73" s="24" t="s">
        <v>114</v>
      </c>
      <c r="C73" s="32" t="s">
        <v>4</v>
      </c>
      <c r="D73" s="32"/>
      <c r="E73" s="32"/>
      <c r="F73" s="18"/>
    </row>
    <row r="74" spans="1:6" ht="27" customHeight="1" x14ac:dyDescent="0.25">
      <c r="A74" s="22" t="s">
        <v>117</v>
      </c>
      <c r="B74" s="24" t="s">
        <v>116</v>
      </c>
      <c r="C74" s="32" t="s">
        <v>4</v>
      </c>
      <c r="D74" s="32"/>
      <c r="E74" s="32"/>
      <c r="F74" s="18"/>
    </row>
    <row r="75" spans="1:6" ht="15" customHeight="1" x14ac:dyDescent="0.25">
      <c r="A75" s="22" t="s">
        <v>119</v>
      </c>
      <c r="B75" s="24" t="s">
        <v>118</v>
      </c>
      <c r="C75" s="32">
        <v>99043921.799999997</v>
      </c>
      <c r="D75" s="32">
        <v>68704628.640000001</v>
      </c>
      <c r="E75" s="32">
        <f t="shared" si="0"/>
        <v>69.367839430607035</v>
      </c>
      <c r="F75" s="18"/>
    </row>
    <row r="76" spans="1:6" ht="31.5" customHeight="1" x14ac:dyDescent="0.25">
      <c r="A76" s="22" t="s">
        <v>121</v>
      </c>
      <c r="B76" s="24" t="s">
        <v>120</v>
      </c>
      <c r="C76" s="32">
        <v>99043921.799999997</v>
      </c>
      <c r="D76" s="32">
        <v>68767383.409999996</v>
      </c>
      <c r="E76" s="32">
        <f t="shared" si="0"/>
        <v>69.431199976978291</v>
      </c>
      <c r="F76" s="18"/>
    </row>
    <row r="77" spans="1:6" ht="27" customHeight="1" x14ac:dyDescent="0.25">
      <c r="A77" s="22" t="s">
        <v>184</v>
      </c>
      <c r="B77" s="24" t="s">
        <v>122</v>
      </c>
      <c r="C77" s="32">
        <v>22803435.699999999</v>
      </c>
      <c r="D77" s="32">
        <v>18952017</v>
      </c>
      <c r="E77" s="32">
        <f t="shared" si="0"/>
        <v>83.110357795777247</v>
      </c>
      <c r="F77" s="18"/>
    </row>
    <row r="78" spans="1:6" ht="15" customHeight="1" x14ac:dyDescent="0.25">
      <c r="A78" s="22" t="s">
        <v>124</v>
      </c>
      <c r="B78" s="24" t="s">
        <v>123</v>
      </c>
      <c r="C78" s="32">
        <v>12043000</v>
      </c>
      <c r="D78" s="32">
        <v>9032250</v>
      </c>
      <c r="E78" s="32">
        <f t="shared" si="0"/>
        <v>75</v>
      </c>
      <c r="F78" s="18"/>
    </row>
    <row r="79" spans="1:6" ht="27" customHeight="1" x14ac:dyDescent="0.25">
      <c r="A79" s="22" t="s">
        <v>185</v>
      </c>
      <c r="B79" s="24" t="s">
        <v>125</v>
      </c>
      <c r="C79" s="32">
        <v>12043000</v>
      </c>
      <c r="D79" s="32">
        <v>9032250</v>
      </c>
      <c r="E79" s="32">
        <f t="shared" si="0"/>
        <v>75</v>
      </c>
      <c r="F79" s="18"/>
    </row>
    <row r="80" spans="1:6" ht="27" customHeight="1" x14ac:dyDescent="0.25">
      <c r="A80" s="22" t="s">
        <v>186</v>
      </c>
      <c r="B80" s="24" t="s">
        <v>126</v>
      </c>
      <c r="C80" s="32">
        <v>9750435.6999999993</v>
      </c>
      <c r="D80" s="32">
        <v>8909767</v>
      </c>
      <c r="E80" s="32">
        <f t="shared" ref="E80:E113" si="1">D80/C80*100</f>
        <v>91.37814220958353</v>
      </c>
      <c r="F80" s="18"/>
    </row>
    <row r="81" spans="1:6" ht="27" customHeight="1" x14ac:dyDescent="0.25">
      <c r="A81" s="22" t="s">
        <v>187</v>
      </c>
      <c r="B81" s="24" t="s">
        <v>127</v>
      </c>
      <c r="C81" s="32">
        <v>9750435.6999999993</v>
      </c>
      <c r="D81" s="32">
        <v>8909767</v>
      </c>
      <c r="E81" s="32">
        <f t="shared" si="1"/>
        <v>91.37814220958353</v>
      </c>
      <c r="F81" s="18"/>
    </row>
    <row r="82" spans="1:6" ht="27" customHeight="1" x14ac:dyDescent="0.25">
      <c r="A82" s="22" t="s">
        <v>202</v>
      </c>
      <c r="B82" s="27" t="s">
        <v>203</v>
      </c>
      <c r="C82" s="32">
        <v>1010000</v>
      </c>
      <c r="D82" s="32">
        <v>1010000</v>
      </c>
      <c r="E82" s="32">
        <f t="shared" si="1"/>
        <v>100</v>
      </c>
      <c r="F82" s="18"/>
    </row>
    <row r="83" spans="1:6" ht="31.5" customHeight="1" x14ac:dyDescent="0.25">
      <c r="A83" s="22" t="s">
        <v>188</v>
      </c>
      <c r="B83" s="27" t="s">
        <v>128</v>
      </c>
      <c r="C83" s="32">
        <v>8006753</v>
      </c>
      <c r="D83" s="32">
        <v>7621218</v>
      </c>
      <c r="E83" s="32">
        <f t="shared" si="1"/>
        <v>95.184877065646958</v>
      </c>
      <c r="F83" s="18"/>
    </row>
    <row r="84" spans="1:6" ht="35.25" customHeight="1" x14ac:dyDescent="0.25">
      <c r="A84" s="30" t="s">
        <v>189</v>
      </c>
      <c r="B84" s="28" t="s">
        <v>165</v>
      </c>
      <c r="C84" s="32">
        <v>412920</v>
      </c>
      <c r="D84" s="32">
        <v>421920</v>
      </c>
      <c r="E84" s="32">
        <f t="shared" si="1"/>
        <v>102.17959895379249</v>
      </c>
      <c r="F84" s="18"/>
    </row>
    <row r="85" spans="1:6" ht="33.75" customHeight="1" x14ac:dyDescent="0.25">
      <c r="A85" s="30" t="s">
        <v>190</v>
      </c>
      <c r="B85" s="28" t="s">
        <v>166</v>
      </c>
      <c r="C85" s="32">
        <v>412920</v>
      </c>
      <c r="D85" s="32">
        <v>421920</v>
      </c>
      <c r="E85" s="32">
        <f t="shared" si="1"/>
        <v>102.17959895379249</v>
      </c>
      <c r="F85" s="18"/>
    </row>
    <row r="86" spans="1:6" ht="92.25" customHeight="1" x14ac:dyDescent="0.25">
      <c r="A86" s="22" t="s">
        <v>191</v>
      </c>
      <c r="B86" s="24" t="s">
        <v>156</v>
      </c>
      <c r="C86" s="32">
        <v>4064000</v>
      </c>
      <c r="D86" s="32">
        <v>4024995</v>
      </c>
      <c r="E86" s="32">
        <f t="shared" si="1"/>
        <v>99.040231299212593</v>
      </c>
      <c r="F86" s="18"/>
    </row>
    <row r="87" spans="1:6" ht="93.75" customHeight="1" x14ac:dyDescent="0.25">
      <c r="A87" s="22" t="s">
        <v>192</v>
      </c>
      <c r="B87" s="24" t="s">
        <v>129</v>
      </c>
      <c r="C87" s="32">
        <v>4064000</v>
      </c>
      <c r="D87" s="32">
        <v>4024995</v>
      </c>
      <c r="E87" s="32">
        <f t="shared" si="1"/>
        <v>99.040231299212593</v>
      </c>
      <c r="F87" s="18"/>
    </row>
    <row r="88" spans="1:6" ht="47.25" x14ac:dyDescent="0.25">
      <c r="A88" s="22" t="s">
        <v>193</v>
      </c>
      <c r="B88" s="24" t="s">
        <v>167</v>
      </c>
      <c r="C88" s="32">
        <v>2860997</v>
      </c>
      <c r="D88" s="32">
        <v>2860997</v>
      </c>
      <c r="E88" s="32">
        <f t="shared" si="1"/>
        <v>100</v>
      </c>
      <c r="F88" s="18"/>
    </row>
    <row r="89" spans="1:6" ht="46.5" customHeight="1" x14ac:dyDescent="0.25">
      <c r="A89" s="22" t="s">
        <v>194</v>
      </c>
      <c r="B89" s="24" t="s">
        <v>167</v>
      </c>
      <c r="C89" s="32">
        <v>2860997</v>
      </c>
      <c r="D89" s="32">
        <v>2860997</v>
      </c>
      <c r="E89" s="32">
        <f t="shared" si="1"/>
        <v>100</v>
      </c>
      <c r="F89" s="18"/>
    </row>
    <row r="90" spans="1:6" ht="46.5" customHeight="1" x14ac:dyDescent="0.25">
      <c r="A90" s="22" t="s">
        <v>204</v>
      </c>
      <c r="B90" s="24" t="s">
        <v>205</v>
      </c>
      <c r="C90" s="32">
        <v>133306</v>
      </c>
      <c r="D90" s="32">
        <v>133306</v>
      </c>
      <c r="E90" s="32">
        <f t="shared" si="1"/>
        <v>100</v>
      </c>
      <c r="F90" s="18"/>
    </row>
    <row r="91" spans="1:6" ht="15" customHeight="1" x14ac:dyDescent="0.25">
      <c r="A91" s="22" t="s">
        <v>195</v>
      </c>
      <c r="B91" s="24" t="s">
        <v>130</v>
      </c>
      <c r="C91" s="32">
        <v>526530</v>
      </c>
      <c r="D91" s="32">
        <v>180000</v>
      </c>
      <c r="E91" s="32">
        <f t="shared" si="1"/>
        <v>34.186086262891003</v>
      </c>
      <c r="F91" s="18"/>
    </row>
    <row r="92" spans="1:6" ht="15" customHeight="1" x14ac:dyDescent="0.25">
      <c r="A92" s="22" t="s">
        <v>196</v>
      </c>
      <c r="B92" s="24" t="s">
        <v>131</v>
      </c>
      <c r="C92" s="32">
        <v>526530</v>
      </c>
      <c r="D92" s="32">
        <v>180000</v>
      </c>
      <c r="E92" s="32">
        <f t="shared" si="1"/>
        <v>34.186086262891003</v>
      </c>
      <c r="F92" s="18"/>
    </row>
    <row r="93" spans="1:6" ht="34.5" customHeight="1" x14ac:dyDescent="0.25">
      <c r="A93" s="22" t="s">
        <v>168</v>
      </c>
      <c r="B93" s="24" t="s">
        <v>132</v>
      </c>
      <c r="C93" s="32">
        <v>65018343.869999997</v>
      </c>
      <c r="D93" s="32">
        <v>39951360.909999996</v>
      </c>
      <c r="E93" s="32">
        <f>D93/C93*100</f>
        <v>61.446291203418191</v>
      </c>
      <c r="F93" s="18"/>
    </row>
    <row r="94" spans="1:6" ht="45" customHeight="1" x14ac:dyDescent="0.25">
      <c r="A94" s="22" t="s">
        <v>169</v>
      </c>
      <c r="B94" s="24" t="s">
        <v>137</v>
      </c>
      <c r="C94" s="32">
        <v>59846588.549999997</v>
      </c>
      <c r="D94" s="32">
        <v>39603343.719999999</v>
      </c>
      <c r="E94" s="32">
        <f t="shared" si="1"/>
        <v>66.174772329608416</v>
      </c>
      <c r="F94" s="18"/>
    </row>
    <row r="95" spans="1:6" ht="45" customHeight="1" x14ac:dyDescent="0.25">
      <c r="A95" s="22" t="s">
        <v>170</v>
      </c>
      <c r="B95" s="24" t="s">
        <v>138</v>
      </c>
      <c r="C95" s="32">
        <v>59846588.549999997</v>
      </c>
      <c r="D95" s="32">
        <v>39603343.719999999</v>
      </c>
      <c r="E95" s="32">
        <f t="shared" si="1"/>
        <v>66.174772329608416</v>
      </c>
      <c r="F95" s="18"/>
    </row>
    <row r="96" spans="1:6" ht="78" customHeight="1" x14ac:dyDescent="0.25">
      <c r="A96" s="22" t="s">
        <v>171</v>
      </c>
      <c r="B96" s="24" t="s">
        <v>139</v>
      </c>
      <c r="C96" s="32">
        <v>353181</v>
      </c>
      <c r="D96" s="32">
        <v>148023.69</v>
      </c>
      <c r="E96" s="32">
        <f t="shared" si="1"/>
        <v>41.911566590501756</v>
      </c>
      <c r="F96" s="18"/>
    </row>
    <row r="97" spans="1:6" ht="76.5" customHeight="1" x14ac:dyDescent="0.25">
      <c r="A97" s="22" t="s">
        <v>172</v>
      </c>
      <c r="B97" s="24" t="s">
        <v>140</v>
      </c>
      <c r="C97" s="32">
        <v>353181</v>
      </c>
      <c r="D97" s="32"/>
      <c r="E97" s="32">
        <f t="shared" si="1"/>
        <v>0</v>
      </c>
      <c r="F97" s="18"/>
    </row>
    <row r="98" spans="1:6" ht="73.5" customHeight="1" x14ac:dyDescent="0.25">
      <c r="A98" s="22" t="s">
        <v>173</v>
      </c>
      <c r="B98" s="24" t="s">
        <v>141</v>
      </c>
      <c r="C98" s="32">
        <v>4486515</v>
      </c>
      <c r="D98" s="32"/>
      <c r="E98" s="32">
        <f t="shared" si="1"/>
        <v>0</v>
      </c>
      <c r="F98" s="18"/>
    </row>
    <row r="99" spans="1:6" ht="75" customHeight="1" x14ac:dyDescent="0.25">
      <c r="A99" s="22" t="s">
        <v>174</v>
      </c>
      <c r="B99" s="24" t="s">
        <v>142</v>
      </c>
      <c r="C99" s="32">
        <v>4486515</v>
      </c>
      <c r="D99" s="32"/>
      <c r="E99" s="32">
        <f t="shared" si="1"/>
        <v>0</v>
      </c>
      <c r="F99" s="18"/>
    </row>
    <row r="100" spans="1:6" ht="46.5" customHeight="1" x14ac:dyDescent="0.25">
      <c r="A100" s="22" t="s">
        <v>176</v>
      </c>
      <c r="B100" s="24" t="s">
        <v>133</v>
      </c>
      <c r="C100" s="32">
        <v>266658</v>
      </c>
      <c r="D100" s="32">
        <v>199993.5</v>
      </c>
      <c r="E100" s="32">
        <f>D100/C100*100</f>
        <v>75</v>
      </c>
      <c r="F100" s="18"/>
    </row>
    <row r="101" spans="1:6" ht="49.5" customHeight="1" x14ac:dyDescent="0.25">
      <c r="A101" s="22" t="s">
        <v>177</v>
      </c>
      <c r="B101" s="24" t="s">
        <v>134</v>
      </c>
      <c r="C101" s="32">
        <v>266658</v>
      </c>
      <c r="D101" s="32">
        <v>199993.5</v>
      </c>
      <c r="E101" s="32">
        <f>D101/C101*100</f>
        <v>75</v>
      </c>
      <c r="F101" s="18"/>
    </row>
    <row r="102" spans="1:6" ht="51.75" customHeight="1" x14ac:dyDescent="0.25">
      <c r="A102" s="22" t="s">
        <v>175</v>
      </c>
      <c r="B102" s="24" t="s">
        <v>135</v>
      </c>
      <c r="C102" s="32">
        <v>65401.32</v>
      </c>
      <c r="D102" s="32"/>
      <c r="E102" s="32">
        <f>D102/C102*100</f>
        <v>0</v>
      </c>
      <c r="F102" s="18"/>
    </row>
    <row r="103" spans="1:6" ht="65.25" customHeight="1" x14ac:dyDescent="0.25">
      <c r="A103" s="22" t="s">
        <v>178</v>
      </c>
      <c r="B103" s="24" t="s">
        <v>136</v>
      </c>
      <c r="C103" s="32">
        <v>65401.32</v>
      </c>
      <c r="D103" s="32"/>
      <c r="E103" s="32">
        <f>D103/C103*100</f>
        <v>0</v>
      </c>
      <c r="F103" s="18"/>
    </row>
    <row r="104" spans="1:6" ht="15" customHeight="1" x14ac:dyDescent="0.25">
      <c r="A104" s="22" t="s">
        <v>179</v>
      </c>
      <c r="B104" s="24" t="s">
        <v>143</v>
      </c>
      <c r="C104" s="32">
        <v>3278144</v>
      </c>
      <c r="D104" s="32">
        <v>2242787.5</v>
      </c>
      <c r="E104" s="32">
        <f t="shared" si="1"/>
        <v>68.416381342613391</v>
      </c>
      <c r="F104" s="18"/>
    </row>
    <row r="105" spans="1:6" ht="62.25" customHeight="1" x14ac:dyDescent="0.25">
      <c r="A105" s="22" t="s">
        <v>180</v>
      </c>
      <c r="B105" s="24" t="s">
        <v>144</v>
      </c>
      <c r="C105" s="32">
        <v>3080000</v>
      </c>
      <c r="D105" s="32">
        <v>2081672</v>
      </c>
      <c r="E105" s="32">
        <f t="shared" si="1"/>
        <v>67.586753246753247</v>
      </c>
      <c r="F105" s="18"/>
    </row>
    <row r="106" spans="1:6" ht="75" customHeight="1" x14ac:dyDescent="0.25">
      <c r="A106" s="31" t="s">
        <v>181</v>
      </c>
      <c r="B106" s="24" t="s">
        <v>145</v>
      </c>
      <c r="C106" s="32">
        <v>3080000</v>
      </c>
      <c r="D106" s="32">
        <v>2081672</v>
      </c>
      <c r="E106" s="32">
        <f t="shared" si="1"/>
        <v>67.586753246753247</v>
      </c>
      <c r="F106" s="18"/>
    </row>
    <row r="107" spans="1:6" ht="31.5" customHeight="1" x14ac:dyDescent="0.25">
      <c r="A107" s="29" t="s">
        <v>182</v>
      </c>
      <c r="B107" s="24" t="s">
        <v>146</v>
      </c>
      <c r="C107" s="32">
        <v>198144</v>
      </c>
      <c r="D107" s="32">
        <v>161115.5</v>
      </c>
      <c r="E107" s="32">
        <f t="shared" si="1"/>
        <v>81.312328407622729</v>
      </c>
      <c r="F107" s="18"/>
    </row>
    <row r="108" spans="1:6" ht="32.25" customHeight="1" x14ac:dyDescent="0.25">
      <c r="A108" s="29" t="s">
        <v>183</v>
      </c>
      <c r="B108" s="24" t="s">
        <v>147</v>
      </c>
      <c r="C108" s="32">
        <v>198144</v>
      </c>
      <c r="D108" s="32">
        <v>161115.5</v>
      </c>
      <c r="E108" s="32">
        <f t="shared" si="1"/>
        <v>81.312328407622729</v>
      </c>
      <c r="F108" s="18"/>
    </row>
    <row r="109" spans="1:6" ht="45.75" customHeight="1" x14ac:dyDescent="0.25">
      <c r="A109" s="22" t="s">
        <v>149</v>
      </c>
      <c r="B109" s="24" t="s">
        <v>148</v>
      </c>
      <c r="C109" s="32">
        <v>-62754.77</v>
      </c>
      <c r="D109" s="32">
        <v>-62754.77</v>
      </c>
      <c r="E109" s="32">
        <f t="shared" si="1"/>
        <v>100</v>
      </c>
      <c r="F109" s="18"/>
    </row>
    <row r="110" spans="1:6" ht="45.75" customHeight="1" x14ac:dyDescent="0.25">
      <c r="A110" s="22" t="s">
        <v>197</v>
      </c>
      <c r="B110" s="24" t="s">
        <v>150</v>
      </c>
      <c r="C110" s="32">
        <v>-62754.77</v>
      </c>
      <c r="D110" s="32">
        <v>-62754.77</v>
      </c>
      <c r="E110" s="32">
        <f t="shared" si="1"/>
        <v>100</v>
      </c>
      <c r="F110" s="18"/>
    </row>
    <row r="111" spans="1:6" ht="45" customHeight="1" x14ac:dyDescent="0.25">
      <c r="A111" s="22" t="s">
        <v>151</v>
      </c>
      <c r="B111" s="24" t="s">
        <v>150</v>
      </c>
      <c r="C111" s="32">
        <v>-62754.77</v>
      </c>
      <c r="D111" s="32">
        <v>-62757.77</v>
      </c>
      <c r="E111" s="32">
        <f t="shared" si="1"/>
        <v>100.00478051309885</v>
      </c>
      <c r="F111" s="18"/>
    </row>
    <row r="112" spans="1:6" ht="15.75" hidden="1" customHeight="1" x14ac:dyDescent="0.25">
      <c r="A112" s="23"/>
      <c r="B112" s="25"/>
      <c r="C112" s="33"/>
      <c r="D112" s="33"/>
      <c r="E112" s="32" t="e">
        <f t="shared" si="1"/>
        <v>#DIV/0!</v>
      </c>
      <c r="F112" s="3" t="s">
        <v>152</v>
      </c>
    </row>
    <row r="113" spans="1:5" ht="15.75" x14ac:dyDescent="0.25">
      <c r="A113" s="26" t="s">
        <v>157</v>
      </c>
      <c r="B113" s="26"/>
      <c r="C113" s="32">
        <v>154840363.80000001</v>
      </c>
      <c r="D113" s="32">
        <v>118745501.04000001</v>
      </c>
      <c r="E113" s="32">
        <f t="shared" si="1"/>
        <v>76.688983496175439</v>
      </c>
    </row>
    <row r="114" spans="1:5" ht="15.75" x14ac:dyDescent="0.25">
      <c r="A114" s="17"/>
      <c r="B114" s="17"/>
      <c r="C114" s="17"/>
      <c r="D114" s="17"/>
      <c r="E114" s="17"/>
    </row>
    <row r="115" spans="1:5" ht="15.75" x14ac:dyDescent="0.25">
      <c r="A115" s="17"/>
      <c r="B115" s="17"/>
      <c r="C115" s="17"/>
      <c r="D115" s="17"/>
      <c r="E115" s="17"/>
    </row>
  </sheetData>
  <mergeCells count="10">
    <mergeCell ref="C2:E2"/>
    <mergeCell ref="C4:E4"/>
    <mergeCell ref="C5:E5"/>
    <mergeCell ref="A8:E8"/>
    <mergeCell ref="A1:B2"/>
    <mergeCell ref="B10:B11"/>
    <mergeCell ref="A10:A11"/>
    <mergeCell ref="E10:E11"/>
    <mergeCell ref="D10:D11"/>
    <mergeCell ref="C10:C11"/>
  </mergeCells>
  <pageMargins left="0.19685039370078741" right="0.19685039370078741" top="0.59055118110236227" bottom="0" header="0" footer="0"/>
  <pageSetup paperSize="9" scale="70" fitToWidth="2" fitToHeight="0" orientation="landscape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user</cp:lastModifiedBy>
  <cp:lastPrinted>2017-11-09T11:34:49Z</cp:lastPrinted>
  <dcterms:created xsi:type="dcterms:W3CDTF">2016-07-05T13:04:41Z</dcterms:created>
  <dcterms:modified xsi:type="dcterms:W3CDTF">2017-12-05T06:32:36Z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