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80" windowHeight="1170" activeTab="0"/>
  </bookViews>
  <sheets>
    <sheet name="40204810500000100136" sheetId="1" r:id="rId1"/>
  </sheets>
  <definedNames>
    <definedName name="_xlnm.Print_Titles" localSheetId="0">'40204810500000100136'!$5:$5</definedName>
  </definedNames>
  <calcPr fullCalcOnLoad="1"/>
</workbook>
</file>

<file path=xl/sharedStrings.xml><?xml version="1.0" encoding="utf-8"?>
<sst xmlns="http://schemas.openxmlformats.org/spreadsheetml/2006/main" count="125" uniqueCount="67">
  <si>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</si>
  <si>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</si>
  <si>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</si>
  <si>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</si>
  <si>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</si>
  <si>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</si>
  <si>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</si>
  <si>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</si>
  <si>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</si>
  <si>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</si>
  <si>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</si>
  <si>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</si>
  <si>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</si>
  <si>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</si>
  <si>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</si>
  <si>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</si>
  <si>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</si>
  <si>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</si>
  <si>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</si>
  <si>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</si>
  <si>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</si>
  <si>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</si>
  <si>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</si>
  <si>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</si>
  <si>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</si>
  <si>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</si>
  <si>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</si>
  <si>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</si>
  <si>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</si>
  <si>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</si>
  <si>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</si>
  <si>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</si>
  <si>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</si>
  <si>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Физическая культура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</si>
  <si>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</si>
  <si>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</si>
  <si>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Иные дотации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</si>
  <si>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</si>
  <si>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</si>
  <si>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</si>
  <si>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</si>
  <si>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</si>
  <si>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</si>
  <si>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</si>
  <si>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</si>
  <si>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</si>
  <si>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</si>
  <si>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</si>
  <si>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</si>
  <si>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</si>
  <si>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</si>
  <si>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</si>
  <si>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</si>
  <si>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</si>
  <si>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>Сведения об исполнении бюджета Жирятинского района по разделам и подразделам</t>
  </si>
  <si>
    <t xml:space="preserve">      Транспорт</t>
  </si>
  <si>
    <t>Процент  исполнения к уточненным  бюджетным назначениям</t>
  </si>
  <si>
    <t>(рублей)</t>
  </si>
  <si>
    <t xml:space="preserve">Наименование </t>
  </si>
  <si>
    <t>Уточненные бюджетные назначения на 2017 год</t>
  </si>
  <si>
    <t>Темп роста 2017 к соответствующему периоду 2016,%</t>
  </si>
  <si>
    <t>Дополнительное образование детей</t>
  </si>
  <si>
    <t>Прочие межбюджетные трансферты общего характера</t>
  </si>
  <si>
    <t>классификации расходов бюджета  за 1 полугодие 2017 года</t>
  </si>
  <si>
    <t>Кассовое исполнение за 1 полугодие 2016 года</t>
  </si>
  <si>
    <t>Кассовое исполнение за                         1 полугодие 2017 года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</si>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</sst>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sz val="12"/>
      <name val="Calibri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2"/>
    </font>
    <font>
      <b/>
      <i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 CYR"/>
      <family val="2"/>
    </font>
    <font>
      <b/>
      <i/>
      <sz val="11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20" borderId="3">
      <alignment shrinkToFit="1"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10" fontId="36" fillId="21" borderId="2">
      <alignment horizontal="right" vertical="top" shrinkToFit="1"/>
      <protection/>
    </xf>
    <xf numFmtId="0" fontId="34" fillId="20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22" borderId="2">
      <alignment horizontal="right" vertical="top" shrinkToFit="1"/>
      <protection/>
    </xf>
    <xf numFmtId="10" fontId="36" fillId="22" borderId="2">
      <alignment horizontal="right" vertical="top" shrinkToFit="1"/>
      <protection/>
    </xf>
    <xf numFmtId="0" fontId="34" fillId="20" borderId="3">
      <alignment horizontal="center"/>
      <protection/>
    </xf>
    <xf numFmtId="0" fontId="34" fillId="20" borderId="3">
      <alignment horizontal="left"/>
      <protection/>
    </xf>
    <xf numFmtId="0" fontId="34" fillId="20" borderId="4">
      <alignment horizontal="center"/>
      <protection/>
    </xf>
    <xf numFmtId="0" fontId="34" fillId="20" borderId="4">
      <alignment horizontal="left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/>
      <protection locked="0"/>
    </xf>
    <xf numFmtId="0" fontId="34" fillId="0" borderId="0" xfId="56" applyNumberFormat="1" applyProtection="1">
      <alignment horizontal="left" wrapText="1"/>
      <protection locked="0"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0" fillId="35" borderId="14" xfId="0" applyFill="1" applyBorder="1" applyAlignment="1">
      <alignment horizontal="center" vertical="center" wrapText="1"/>
    </xf>
    <xf numFmtId="0" fontId="52" fillId="0" borderId="2" xfId="57" applyNumberFormat="1" applyFont="1" applyProtection="1">
      <alignment vertical="top" wrapText="1"/>
      <protection locked="0"/>
    </xf>
    <xf numFmtId="49" fontId="52" fillId="0" borderId="2" xfId="48" applyNumberFormat="1" applyFont="1" applyProtection="1">
      <alignment horizontal="center" vertical="top" shrinkToFit="1"/>
      <protection locked="0"/>
    </xf>
    <xf numFmtId="49" fontId="53" fillId="0" borderId="2" xfId="48" applyNumberFormat="1" applyFont="1" applyProtection="1">
      <alignment horizontal="center" vertical="top" shrinkToFit="1"/>
      <protection locked="0"/>
    </xf>
    <xf numFmtId="0" fontId="0" fillId="35" borderId="15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6" fillId="35" borderId="14" xfId="0" applyFont="1" applyFill="1" applyBorder="1" applyAlignment="1">
      <alignment horizontal="center" vertical="center" wrapText="1"/>
    </xf>
    <xf numFmtId="4" fontId="7" fillId="22" borderId="2" xfId="58" applyNumberFormat="1" applyFont="1" applyProtection="1">
      <alignment horizontal="right" vertical="top" shrinkToFit="1"/>
      <protection locked="0"/>
    </xf>
    <xf numFmtId="4" fontId="8" fillId="22" borderId="2" xfId="58" applyNumberFormat="1" applyFont="1" applyProtection="1">
      <alignment horizontal="right" vertical="top" shrinkToFit="1"/>
      <protection locked="0"/>
    </xf>
    <xf numFmtId="4" fontId="7" fillId="21" borderId="2" xfId="53" applyNumberFormat="1" applyFont="1" applyProtection="1">
      <alignment horizontal="right" vertical="top" shrinkToFit="1"/>
      <protection locked="0"/>
    </xf>
    <xf numFmtId="10" fontId="7" fillId="22" borderId="16" xfId="59" applyNumberFormat="1" applyFont="1" applyBorder="1" applyProtection="1">
      <alignment horizontal="right" vertical="top" shrinkToFit="1"/>
      <protection locked="0"/>
    </xf>
    <xf numFmtId="2" fontId="9" fillId="36" borderId="14" xfId="0" applyNumberFormat="1" applyFont="1" applyFill="1" applyBorder="1" applyAlignment="1" applyProtection="1">
      <alignment vertical="top"/>
      <protection locked="0"/>
    </xf>
    <xf numFmtId="0" fontId="34" fillId="0" borderId="0" xfId="0" applyNumberFormat="1" applyFont="1" applyFill="1" applyBorder="1" applyAlignment="1" applyProtection="1">
      <alignment horizontal="left" wrapText="1"/>
      <protection/>
    </xf>
    <xf numFmtId="0" fontId="52" fillId="0" borderId="2" xfId="0" applyNumberFormat="1" applyFont="1" applyFill="1" applyBorder="1" applyAlignment="1" applyProtection="1">
      <alignment horizontal="left"/>
      <protection/>
    </xf>
    <xf numFmtId="0" fontId="4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E5" sqref="E5"/>
    </sheetView>
  </sheetViews>
  <sheetFormatPr defaultColWidth="9.140625" defaultRowHeight="15" outlineLevelRow="2"/>
  <cols>
    <col min="1" max="1" width="52.7109375" style="1" customWidth="1"/>
    <col min="2" max="2" width="6.8515625" style="1" customWidth="1"/>
    <col min="3" max="3" width="6.421875" style="1" customWidth="1"/>
    <col min="4" max="4" width="16.7109375" style="1" customWidth="1"/>
    <col min="5" max="5" width="17.00390625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 customWidth="1"/>
  </cols>
  <sheetData>
    <row r="1" spans="1:7" ht="12.75" customHeight="1">
      <c r="A1" s="21"/>
      <c r="B1" s="21"/>
      <c r="C1" s="21"/>
      <c r="D1" s="21"/>
      <c r="E1" s="21"/>
      <c r="F1" s="21"/>
      <c r="G1" s="21"/>
    </row>
    <row r="2" spans="1:7" ht="15" customHeight="1">
      <c r="A2" s="20" t="s">
        <v>54</v>
      </c>
      <c r="B2" s="20"/>
      <c r="C2" s="20"/>
      <c r="D2" s="20"/>
      <c r="E2" s="20"/>
      <c r="F2" s="20"/>
      <c r="G2" s="20"/>
    </row>
    <row r="3" spans="1:7" ht="19.5" customHeight="1">
      <c r="A3" s="20" t="s">
        <v>63</v>
      </c>
      <c r="B3" s="20"/>
      <c r="C3" s="20"/>
      <c r="D3" s="20"/>
      <c r="E3" s="20"/>
      <c r="F3" s="20"/>
      <c r="G3" s="20"/>
    </row>
    <row r="4" spans="1:8" ht="12.75" customHeight="1">
      <c r="A4" s="4"/>
      <c r="B4" s="4"/>
      <c r="C4" s="4"/>
      <c r="D4" s="4"/>
      <c r="E4" s="4"/>
      <c r="F4" s="4"/>
      <c r="G4" s="5"/>
      <c r="H4" s="5" t="s">
        <v>57</v>
      </c>
    </row>
    <row r="5" spans="1:8" ht="75" customHeight="1">
      <c r="A5" s="6" t="s">
        <v>58</v>
      </c>
      <c r="B5" s="6" t="s">
        <v>38</v>
      </c>
      <c r="C5" s="6" t="s">
        <v>39</v>
      </c>
      <c r="D5" s="12" t="s">
        <v>64</v>
      </c>
      <c r="E5" s="6" t="s">
        <v>59</v>
      </c>
      <c r="F5" s="6" t="s">
        <v>65</v>
      </c>
      <c r="G5" s="10" t="s">
        <v>56</v>
      </c>
      <c r="H5" s="11" t="s">
        <v>60</v>
      </c>
    </row>
    <row r="6" spans="1:8" ht="15" customHeight="1">
      <c r="A6" s="7" t="s">
        <v>0</v>
      </c>
      <c r="B6" s="8" t="s">
        <v>40</v>
      </c>
      <c r="C6" s="8"/>
      <c r="D6" s="13">
        <v>8319411.79</v>
      </c>
      <c r="E6" s="13">
        <v>22245685</v>
      </c>
      <c r="F6" s="13">
        <v>9405766.89</v>
      </c>
      <c r="G6" s="16">
        <f>F6/E6</f>
        <v>0.42281309341564444</v>
      </c>
      <c r="H6" s="17">
        <f>F6/D6*100</f>
        <v>113.05807582821912</v>
      </c>
    </row>
    <row r="7" spans="1:8" ht="47.25" customHeight="1" outlineLevel="1">
      <c r="A7" s="7" t="s">
        <v>1</v>
      </c>
      <c r="B7" s="8" t="s">
        <v>40</v>
      </c>
      <c r="C7" s="8" t="s">
        <v>41</v>
      </c>
      <c r="D7" s="13">
        <v>341259.49</v>
      </c>
      <c r="E7" s="13">
        <v>760013</v>
      </c>
      <c r="F7" s="13">
        <v>374904.68</v>
      </c>
      <c r="G7" s="16">
        <f aca="true" t="shared" si="0" ref="G7:G47">F7/E7</f>
        <v>0.49328719377168545</v>
      </c>
      <c r="H7" s="17">
        <f aca="true" t="shared" si="1" ref="H7:H47">F7/D7*100</f>
        <v>109.85912215950391</v>
      </c>
    </row>
    <row r="8" spans="1:8" ht="62.25" customHeight="1" outlineLevel="1">
      <c r="A8" s="7" t="s">
        <v>2</v>
      </c>
      <c r="B8" s="8" t="s">
        <v>40</v>
      </c>
      <c r="C8" s="8" t="s">
        <v>42</v>
      </c>
      <c r="D8" s="13">
        <v>129607.3</v>
      </c>
      <c r="E8" s="13">
        <v>408887</v>
      </c>
      <c r="F8" s="13">
        <v>149089.58</v>
      </c>
      <c r="G8" s="16">
        <f t="shared" si="0"/>
        <v>0.3646229398342329</v>
      </c>
      <c r="H8" s="17">
        <f t="shared" si="1"/>
        <v>115.03177675948808</v>
      </c>
    </row>
    <row r="9" spans="1:8" ht="77.25" customHeight="1" outlineLevel="1">
      <c r="A9" s="7" t="s">
        <v>3</v>
      </c>
      <c r="B9" s="8" t="s">
        <v>40</v>
      </c>
      <c r="C9" s="8" t="s">
        <v>43</v>
      </c>
      <c r="D9" s="13">
        <v>5555299.36</v>
      </c>
      <c r="E9" s="13">
        <v>14155054</v>
      </c>
      <c r="F9" s="13">
        <v>6016205.42</v>
      </c>
      <c r="G9" s="16">
        <f t="shared" si="0"/>
        <v>0.42502172157026036</v>
      </c>
      <c r="H9" s="17">
        <f t="shared" si="1"/>
        <v>108.29669168359632</v>
      </c>
    </row>
    <row r="10" spans="1:8" ht="0.75" customHeight="1" outlineLevel="1">
      <c r="A10" s="7" t="s">
        <v>4</v>
      </c>
      <c r="B10" s="8" t="s">
        <v>40</v>
      </c>
      <c r="C10" s="8" t="s">
        <v>44</v>
      </c>
      <c r="D10" s="13">
        <v>0</v>
      </c>
      <c r="E10" s="13">
        <v>0</v>
      </c>
      <c r="F10" s="13">
        <v>0</v>
      </c>
      <c r="G10" s="16">
        <v>0</v>
      </c>
      <c r="H10" s="17">
        <v>0</v>
      </c>
    </row>
    <row r="11" spans="1:8" ht="49.5" customHeight="1" outlineLevel="1">
      <c r="A11" s="7" t="s">
        <v>5</v>
      </c>
      <c r="B11" s="8" t="s">
        <v>40</v>
      </c>
      <c r="C11" s="8" t="s">
        <v>50</v>
      </c>
      <c r="D11" s="13">
        <v>1368707.64</v>
      </c>
      <c r="E11" s="13">
        <v>3275121</v>
      </c>
      <c r="F11" s="13">
        <v>1447170.14</v>
      </c>
      <c r="G11" s="16">
        <f t="shared" si="0"/>
        <v>0.4418676867205822</v>
      </c>
      <c r="H11" s="17">
        <f t="shared" si="1"/>
        <v>105.73259750343762</v>
      </c>
    </row>
    <row r="12" spans="1:8" ht="32.25" customHeight="1" outlineLevel="1">
      <c r="A12" s="7" t="s">
        <v>66</v>
      </c>
      <c r="B12" s="8" t="s">
        <v>40</v>
      </c>
      <c r="C12" s="8" t="s">
        <v>45</v>
      </c>
      <c r="D12" s="13">
        <v>0</v>
      </c>
      <c r="E12" s="13">
        <v>10000</v>
      </c>
      <c r="F12" s="13">
        <v>0</v>
      </c>
      <c r="G12" s="16">
        <f t="shared" si="0"/>
        <v>0</v>
      </c>
      <c r="H12" s="17">
        <v>0</v>
      </c>
    </row>
    <row r="13" spans="1:8" ht="18" customHeight="1" outlineLevel="1">
      <c r="A13" s="7" t="s">
        <v>6</v>
      </c>
      <c r="B13" s="8" t="s">
        <v>40</v>
      </c>
      <c r="C13" s="8" t="s">
        <v>48</v>
      </c>
      <c r="D13" s="13">
        <v>0</v>
      </c>
      <c r="E13" s="13">
        <v>90000</v>
      </c>
      <c r="F13" s="13">
        <v>0</v>
      </c>
      <c r="G13" s="16">
        <f t="shared" si="0"/>
        <v>0</v>
      </c>
      <c r="H13" s="17">
        <v>0</v>
      </c>
    </row>
    <row r="14" spans="1:8" ht="16.5" customHeight="1" outlineLevel="1">
      <c r="A14" s="7" t="s">
        <v>7</v>
      </c>
      <c r="B14" s="8" t="s">
        <v>40</v>
      </c>
      <c r="C14" s="8" t="s">
        <v>51</v>
      </c>
      <c r="D14" s="13">
        <v>924538</v>
      </c>
      <c r="E14" s="13">
        <v>3546610</v>
      </c>
      <c r="F14" s="13">
        <v>1418397.07</v>
      </c>
      <c r="G14" s="16">
        <f t="shared" si="0"/>
        <v>0.399930375767282</v>
      </c>
      <c r="H14" s="17">
        <f t="shared" si="1"/>
        <v>153.41684928039737</v>
      </c>
    </row>
    <row r="15" spans="1:8" ht="16.5" customHeight="1">
      <c r="A15" s="7" t="s">
        <v>8</v>
      </c>
      <c r="B15" s="8" t="s">
        <v>41</v>
      </c>
      <c r="C15" s="8"/>
      <c r="D15" s="13">
        <v>185815.74</v>
      </c>
      <c r="E15" s="13">
        <v>414802</v>
      </c>
      <c r="F15" s="13">
        <v>193581.67</v>
      </c>
      <c r="G15" s="16">
        <f t="shared" si="0"/>
        <v>0.4666845145394671</v>
      </c>
      <c r="H15" s="17">
        <f t="shared" si="1"/>
        <v>104.17937145690672</v>
      </c>
    </row>
    <row r="16" spans="1:8" ht="30" customHeight="1" outlineLevel="1">
      <c r="A16" s="7" t="s">
        <v>9</v>
      </c>
      <c r="B16" s="8" t="s">
        <v>41</v>
      </c>
      <c r="C16" s="8" t="s">
        <v>42</v>
      </c>
      <c r="D16" s="13">
        <v>185815.74</v>
      </c>
      <c r="E16" s="13">
        <v>414802</v>
      </c>
      <c r="F16" s="13">
        <v>193581.67</v>
      </c>
      <c r="G16" s="16">
        <f t="shared" si="0"/>
        <v>0.4666845145394671</v>
      </c>
      <c r="H16" s="17">
        <f t="shared" si="1"/>
        <v>104.17937145690672</v>
      </c>
    </row>
    <row r="17" spans="1:8" ht="30" customHeight="1">
      <c r="A17" s="7" t="s">
        <v>10</v>
      </c>
      <c r="B17" s="8" t="s">
        <v>42</v>
      </c>
      <c r="C17" s="8"/>
      <c r="D17" s="13">
        <v>623063.14</v>
      </c>
      <c r="E17" s="13">
        <v>1752726</v>
      </c>
      <c r="F17" s="13">
        <v>701819.22</v>
      </c>
      <c r="G17" s="16">
        <f t="shared" si="0"/>
        <v>0.4004158208413637</v>
      </c>
      <c r="H17" s="17">
        <f t="shared" si="1"/>
        <v>112.6401443038341</v>
      </c>
    </row>
    <row r="18" spans="1:8" ht="54" customHeight="1" outlineLevel="1">
      <c r="A18" s="7" t="s">
        <v>11</v>
      </c>
      <c r="B18" s="8" t="s">
        <v>42</v>
      </c>
      <c r="C18" s="8" t="s">
        <v>52</v>
      </c>
      <c r="D18" s="13">
        <v>623063.14</v>
      </c>
      <c r="E18" s="13">
        <v>1752726</v>
      </c>
      <c r="F18" s="13">
        <v>701819.22</v>
      </c>
      <c r="G18" s="16">
        <f t="shared" si="0"/>
        <v>0.4004158208413637</v>
      </c>
      <c r="H18" s="17">
        <f t="shared" si="1"/>
        <v>112.6401443038341</v>
      </c>
    </row>
    <row r="19" spans="1:8" ht="16.5" customHeight="1">
      <c r="A19" s="7" t="s">
        <v>12</v>
      </c>
      <c r="B19" s="8" t="s">
        <v>43</v>
      </c>
      <c r="C19" s="8"/>
      <c r="D19" s="13">
        <v>4038769.45</v>
      </c>
      <c r="E19" s="13">
        <v>11475196.49</v>
      </c>
      <c r="F19" s="13">
        <v>686706.75</v>
      </c>
      <c r="G19" s="16">
        <f t="shared" si="0"/>
        <v>0.059842700784986734</v>
      </c>
      <c r="H19" s="17">
        <f t="shared" si="1"/>
        <v>17.002870763024116</v>
      </c>
    </row>
    <row r="20" spans="1:8" ht="15" customHeight="1" outlineLevel="1">
      <c r="A20" s="7" t="s">
        <v>13</v>
      </c>
      <c r="B20" s="8" t="s">
        <v>43</v>
      </c>
      <c r="C20" s="8" t="s">
        <v>44</v>
      </c>
      <c r="D20" s="13">
        <v>0</v>
      </c>
      <c r="E20" s="13">
        <v>12546.55</v>
      </c>
      <c r="F20" s="13">
        <v>0</v>
      </c>
      <c r="G20" s="16">
        <f t="shared" si="0"/>
        <v>0</v>
      </c>
      <c r="H20" s="17">
        <v>0</v>
      </c>
    </row>
    <row r="21" spans="1:8" ht="18.75" customHeight="1" outlineLevel="2">
      <c r="A21" s="7" t="s">
        <v>55</v>
      </c>
      <c r="B21" s="9" t="s">
        <v>43</v>
      </c>
      <c r="C21" s="9" t="s">
        <v>46</v>
      </c>
      <c r="D21" s="14">
        <v>0</v>
      </c>
      <c r="E21" s="14">
        <v>202703</v>
      </c>
      <c r="F21" s="14">
        <v>104762</v>
      </c>
      <c r="G21" s="16">
        <f t="shared" si="0"/>
        <v>0.5168251086565073</v>
      </c>
      <c r="H21" s="17">
        <v>0</v>
      </c>
    </row>
    <row r="22" spans="1:8" ht="16.5" customHeight="1" outlineLevel="1">
      <c r="A22" s="7" t="s">
        <v>14</v>
      </c>
      <c r="B22" s="8" t="s">
        <v>43</v>
      </c>
      <c r="C22" s="8" t="s">
        <v>52</v>
      </c>
      <c r="D22" s="13">
        <v>3883371.29</v>
      </c>
      <c r="E22" s="13">
        <v>10779650.94</v>
      </c>
      <c r="F22" s="13">
        <v>519359.19</v>
      </c>
      <c r="G22" s="16">
        <f t="shared" si="0"/>
        <v>0.04817959253882854</v>
      </c>
      <c r="H22" s="17">
        <f t="shared" si="1"/>
        <v>13.373925674771108</v>
      </c>
    </row>
    <row r="23" spans="1:8" ht="30" customHeight="1" outlineLevel="1">
      <c r="A23" s="7" t="s">
        <v>15</v>
      </c>
      <c r="B23" s="8" t="s">
        <v>43</v>
      </c>
      <c r="C23" s="8" t="s">
        <v>53</v>
      </c>
      <c r="D23" s="13">
        <v>155398.16</v>
      </c>
      <c r="E23" s="13">
        <v>480396</v>
      </c>
      <c r="F23" s="13">
        <v>62585.56</v>
      </c>
      <c r="G23" s="16">
        <f t="shared" si="0"/>
        <v>0.13027910307329785</v>
      </c>
      <c r="H23" s="17">
        <f t="shared" si="1"/>
        <v>40.27432499844271</v>
      </c>
    </row>
    <row r="24" spans="1:8" ht="16.5" customHeight="1">
      <c r="A24" s="7" t="s">
        <v>16</v>
      </c>
      <c r="B24" s="8" t="s">
        <v>44</v>
      </c>
      <c r="C24" s="8"/>
      <c r="D24" s="13">
        <v>1182501.55</v>
      </c>
      <c r="E24" s="13">
        <v>1752551</v>
      </c>
      <c r="F24" s="13">
        <v>292543.8</v>
      </c>
      <c r="G24" s="16">
        <f t="shared" si="0"/>
        <v>0.16692455740232381</v>
      </c>
      <c r="H24" s="17">
        <f t="shared" si="1"/>
        <v>24.73940097583804</v>
      </c>
    </row>
    <row r="25" spans="1:8" ht="16.5" customHeight="1" outlineLevel="1">
      <c r="A25" s="7" t="s">
        <v>17</v>
      </c>
      <c r="B25" s="8" t="s">
        <v>44</v>
      </c>
      <c r="C25" s="8" t="s">
        <v>40</v>
      </c>
      <c r="D25" s="13">
        <v>75462.55</v>
      </c>
      <c r="E25" s="13">
        <v>170935</v>
      </c>
      <c r="F25" s="13">
        <v>57162.8</v>
      </c>
      <c r="G25" s="16">
        <f t="shared" si="0"/>
        <v>0.3344124959780034</v>
      </c>
      <c r="H25" s="17">
        <f t="shared" si="1"/>
        <v>75.74989183376391</v>
      </c>
    </row>
    <row r="26" spans="1:8" ht="16.5" customHeight="1" outlineLevel="1">
      <c r="A26" s="7" t="s">
        <v>18</v>
      </c>
      <c r="B26" s="8" t="s">
        <v>44</v>
      </c>
      <c r="C26" s="8" t="s">
        <v>41</v>
      </c>
      <c r="D26" s="13">
        <v>1107039</v>
      </c>
      <c r="E26" s="13">
        <v>1581616</v>
      </c>
      <c r="F26" s="13">
        <v>235381</v>
      </c>
      <c r="G26" s="16">
        <f t="shared" si="0"/>
        <v>0.14882310244711738</v>
      </c>
      <c r="H26" s="17">
        <f t="shared" si="1"/>
        <v>21.262213887676946</v>
      </c>
    </row>
    <row r="27" spans="1:8" ht="16.5" customHeight="1">
      <c r="A27" s="7" t="s">
        <v>19</v>
      </c>
      <c r="B27" s="8" t="s">
        <v>45</v>
      </c>
      <c r="C27" s="8"/>
      <c r="D27" s="13">
        <v>43785469.72</v>
      </c>
      <c r="E27" s="13">
        <v>90970894.41</v>
      </c>
      <c r="F27" s="13">
        <v>46624842.48</v>
      </c>
      <c r="G27" s="16">
        <f t="shared" si="0"/>
        <v>0.5125248331610858</v>
      </c>
      <c r="H27" s="17">
        <f t="shared" si="1"/>
        <v>106.48473746692055</v>
      </c>
    </row>
    <row r="28" spans="1:8" ht="15" customHeight="1" outlineLevel="1">
      <c r="A28" s="7" t="s">
        <v>20</v>
      </c>
      <c r="B28" s="8" t="s">
        <v>45</v>
      </c>
      <c r="C28" s="8" t="s">
        <v>40</v>
      </c>
      <c r="D28" s="13">
        <v>4933374.33</v>
      </c>
      <c r="E28" s="13">
        <v>13134874</v>
      </c>
      <c r="F28" s="13">
        <v>5924104.88</v>
      </c>
      <c r="G28" s="16">
        <f t="shared" si="0"/>
        <v>0.45102106651346635</v>
      </c>
      <c r="H28" s="17">
        <f t="shared" si="1"/>
        <v>120.08220912764185</v>
      </c>
    </row>
    <row r="29" spans="1:8" ht="16.5" customHeight="1" outlineLevel="1">
      <c r="A29" s="7" t="s">
        <v>21</v>
      </c>
      <c r="B29" s="8" t="s">
        <v>45</v>
      </c>
      <c r="C29" s="8" t="s">
        <v>41</v>
      </c>
      <c r="D29" s="13">
        <v>32093295.13</v>
      </c>
      <c r="E29" s="13">
        <v>56831849</v>
      </c>
      <c r="F29" s="13">
        <v>30657513.12</v>
      </c>
      <c r="G29" s="16">
        <f t="shared" si="0"/>
        <v>0.5394424721250931</v>
      </c>
      <c r="H29" s="17">
        <f t="shared" si="1"/>
        <v>95.52622438991045</v>
      </c>
    </row>
    <row r="30" spans="1:8" ht="16.5" customHeight="1" outlineLevel="1">
      <c r="A30" s="7" t="s">
        <v>61</v>
      </c>
      <c r="B30" s="8" t="s">
        <v>45</v>
      </c>
      <c r="C30" s="8" t="s">
        <v>42</v>
      </c>
      <c r="D30" s="13">
        <v>0</v>
      </c>
      <c r="E30" s="13">
        <v>5157701.1</v>
      </c>
      <c r="F30" s="13">
        <v>2651717.69</v>
      </c>
      <c r="G30" s="16">
        <f t="shared" si="0"/>
        <v>0.5141278330378626</v>
      </c>
      <c r="H30" s="17">
        <v>0</v>
      </c>
    </row>
    <row r="31" spans="1:8" ht="16.5" customHeight="1" outlineLevel="1">
      <c r="A31" s="7" t="s">
        <v>22</v>
      </c>
      <c r="B31" s="8" t="s">
        <v>45</v>
      </c>
      <c r="C31" s="8" t="s">
        <v>45</v>
      </c>
      <c r="D31" s="13">
        <v>4200</v>
      </c>
      <c r="E31" s="13">
        <v>196000</v>
      </c>
      <c r="F31" s="13">
        <v>184500</v>
      </c>
      <c r="G31" s="16">
        <f t="shared" si="0"/>
        <v>0.9413265306122449</v>
      </c>
      <c r="H31" s="17">
        <f t="shared" si="1"/>
        <v>4392.857142857143</v>
      </c>
    </row>
    <row r="32" spans="1:8" ht="18.75" customHeight="1" outlineLevel="1">
      <c r="A32" s="7" t="s">
        <v>23</v>
      </c>
      <c r="B32" s="8" t="s">
        <v>45</v>
      </c>
      <c r="C32" s="8" t="s">
        <v>52</v>
      </c>
      <c r="D32" s="13">
        <v>6754600.26</v>
      </c>
      <c r="E32" s="13">
        <v>15650470.31</v>
      </c>
      <c r="F32" s="13">
        <v>7206996.79</v>
      </c>
      <c r="G32" s="16">
        <f t="shared" si="0"/>
        <v>0.46049713824862043</v>
      </c>
      <c r="H32" s="17">
        <f t="shared" si="1"/>
        <v>106.697606262195</v>
      </c>
    </row>
    <row r="33" spans="1:8" ht="16.5" customHeight="1">
      <c r="A33" s="7" t="s">
        <v>24</v>
      </c>
      <c r="B33" s="8" t="s">
        <v>46</v>
      </c>
      <c r="C33" s="8"/>
      <c r="D33" s="13">
        <v>3639913.6</v>
      </c>
      <c r="E33" s="13">
        <v>10810636</v>
      </c>
      <c r="F33" s="13">
        <v>4783653.23</v>
      </c>
      <c r="G33" s="16">
        <f t="shared" si="0"/>
        <v>0.44249507892042617</v>
      </c>
      <c r="H33" s="17">
        <f t="shared" si="1"/>
        <v>131.42216425137124</v>
      </c>
    </row>
    <row r="34" spans="1:8" ht="16.5" customHeight="1" outlineLevel="1">
      <c r="A34" s="7" t="s">
        <v>25</v>
      </c>
      <c r="B34" s="8" t="s">
        <v>46</v>
      </c>
      <c r="C34" s="8" t="s">
        <v>40</v>
      </c>
      <c r="D34" s="13">
        <v>3599411.6</v>
      </c>
      <c r="E34" s="13">
        <v>10810636</v>
      </c>
      <c r="F34" s="13">
        <v>4783653.23</v>
      </c>
      <c r="G34" s="16">
        <f t="shared" si="0"/>
        <v>0.44249507892042617</v>
      </c>
      <c r="H34" s="17">
        <f t="shared" si="1"/>
        <v>132.9009783154558</v>
      </c>
    </row>
    <row r="35" spans="1:8" ht="29.25" customHeight="1" outlineLevel="1">
      <c r="A35" s="7" t="s">
        <v>26</v>
      </c>
      <c r="B35" s="8" t="s">
        <v>46</v>
      </c>
      <c r="C35" s="8" t="s">
        <v>43</v>
      </c>
      <c r="D35" s="13">
        <v>40502</v>
      </c>
      <c r="E35" s="13">
        <v>0</v>
      </c>
      <c r="F35" s="13">
        <v>0</v>
      </c>
      <c r="G35" s="16">
        <v>0</v>
      </c>
      <c r="H35" s="17">
        <f t="shared" si="1"/>
        <v>0</v>
      </c>
    </row>
    <row r="36" spans="1:8" ht="16.5" customHeight="1">
      <c r="A36" s="7" t="s">
        <v>27</v>
      </c>
      <c r="B36" s="8" t="s">
        <v>47</v>
      </c>
      <c r="C36" s="8"/>
      <c r="D36" s="13">
        <v>3226835.23</v>
      </c>
      <c r="E36" s="13">
        <v>12677857.32</v>
      </c>
      <c r="F36" s="13">
        <v>3796666.56</v>
      </c>
      <c r="G36" s="16">
        <f t="shared" si="0"/>
        <v>0.2994722581402265</v>
      </c>
      <c r="H36" s="17">
        <f t="shared" si="1"/>
        <v>117.65913935432025</v>
      </c>
    </row>
    <row r="37" spans="1:8" ht="16.5" customHeight="1" outlineLevel="1">
      <c r="A37" s="7" t="s">
        <v>28</v>
      </c>
      <c r="B37" s="8" t="s">
        <v>47</v>
      </c>
      <c r="C37" s="8" t="s">
        <v>40</v>
      </c>
      <c r="D37" s="13">
        <v>386046.82</v>
      </c>
      <c r="E37" s="13">
        <v>1072448</v>
      </c>
      <c r="F37" s="13">
        <v>477211.28</v>
      </c>
      <c r="G37" s="16">
        <f t="shared" si="0"/>
        <v>0.4449738169123352</v>
      </c>
      <c r="H37" s="17">
        <f t="shared" si="1"/>
        <v>123.61487137751841</v>
      </c>
    </row>
    <row r="38" spans="1:8" ht="16.5" customHeight="1" outlineLevel="1">
      <c r="A38" s="7" t="s">
        <v>29</v>
      </c>
      <c r="B38" s="8" t="s">
        <v>47</v>
      </c>
      <c r="C38" s="8" t="s">
        <v>42</v>
      </c>
      <c r="D38" s="13">
        <v>41000</v>
      </c>
      <c r="E38" s="13">
        <v>623920</v>
      </c>
      <c r="F38" s="13">
        <v>596920</v>
      </c>
      <c r="G38" s="16">
        <f t="shared" si="0"/>
        <v>0.9567252211822028</v>
      </c>
      <c r="H38" s="17">
        <f t="shared" si="1"/>
        <v>1455.90243902439</v>
      </c>
    </row>
    <row r="39" spans="1:8" ht="16.5" customHeight="1" outlineLevel="1">
      <c r="A39" s="7" t="s">
        <v>30</v>
      </c>
      <c r="B39" s="8" t="s">
        <v>47</v>
      </c>
      <c r="C39" s="8" t="s">
        <v>43</v>
      </c>
      <c r="D39" s="13">
        <v>2465048.36</v>
      </c>
      <c r="E39" s="13">
        <v>10157209.32</v>
      </c>
      <c r="F39" s="13">
        <v>2396602.34</v>
      </c>
      <c r="G39" s="16">
        <f t="shared" si="0"/>
        <v>0.2359508664728394</v>
      </c>
      <c r="H39" s="17">
        <f t="shared" si="1"/>
        <v>97.22333966705627</v>
      </c>
    </row>
    <row r="40" spans="1:8" ht="32.25" customHeight="1" outlineLevel="1">
      <c r="A40" s="7" t="s">
        <v>31</v>
      </c>
      <c r="B40" s="8" t="s">
        <v>47</v>
      </c>
      <c r="C40" s="8" t="s">
        <v>50</v>
      </c>
      <c r="D40" s="13">
        <v>334740.05</v>
      </c>
      <c r="E40" s="13">
        <v>824280</v>
      </c>
      <c r="F40" s="13">
        <v>325932.94</v>
      </c>
      <c r="G40" s="16">
        <f t="shared" si="0"/>
        <v>0.3954153200368807</v>
      </c>
      <c r="H40" s="17">
        <f t="shared" si="1"/>
        <v>97.36897033982042</v>
      </c>
    </row>
    <row r="41" spans="1:8" ht="18.75" customHeight="1">
      <c r="A41" s="7" t="s">
        <v>32</v>
      </c>
      <c r="B41" s="8" t="s">
        <v>48</v>
      </c>
      <c r="C41" s="8"/>
      <c r="D41" s="13">
        <v>71430</v>
      </c>
      <c r="E41" s="13">
        <v>209000</v>
      </c>
      <c r="F41" s="13">
        <v>37051.08</v>
      </c>
      <c r="G41" s="16">
        <f t="shared" si="0"/>
        <v>0.1772778947368421</v>
      </c>
      <c r="H41" s="17">
        <f t="shared" si="1"/>
        <v>51.870474590508195</v>
      </c>
    </row>
    <row r="42" spans="1:8" ht="19.5" customHeight="1" outlineLevel="1">
      <c r="A42" s="7" t="s">
        <v>33</v>
      </c>
      <c r="B42" s="8" t="s">
        <v>48</v>
      </c>
      <c r="C42" s="8" t="s">
        <v>40</v>
      </c>
      <c r="D42" s="13">
        <v>71430</v>
      </c>
      <c r="E42" s="13">
        <v>209000</v>
      </c>
      <c r="F42" s="13">
        <v>37051.08</v>
      </c>
      <c r="G42" s="16">
        <f t="shared" si="0"/>
        <v>0.1772778947368421</v>
      </c>
      <c r="H42" s="17">
        <f t="shared" si="1"/>
        <v>51.870474590508195</v>
      </c>
    </row>
    <row r="43" spans="1:8" ht="45" customHeight="1">
      <c r="A43" s="7" t="s">
        <v>34</v>
      </c>
      <c r="B43" s="8" t="s">
        <v>49</v>
      </c>
      <c r="C43" s="8"/>
      <c r="D43" s="13">
        <v>1835500</v>
      </c>
      <c r="E43" s="13">
        <v>5515000</v>
      </c>
      <c r="F43" s="13">
        <v>5137500</v>
      </c>
      <c r="G43" s="16">
        <f t="shared" si="0"/>
        <v>0.9315503173164098</v>
      </c>
      <c r="H43" s="17">
        <f t="shared" si="1"/>
        <v>279.89648597112506</v>
      </c>
    </row>
    <row r="44" spans="1:8" ht="45.75" customHeight="1" outlineLevel="1">
      <c r="A44" s="7" t="s">
        <v>35</v>
      </c>
      <c r="B44" s="8" t="s">
        <v>49</v>
      </c>
      <c r="C44" s="8" t="s">
        <v>40</v>
      </c>
      <c r="D44" s="13">
        <v>1094000</v>
      </c>
      <c r="E44" s="13">
        <v>275000</v>
      </c>
      <c r="F44" s="13">
        <v>137500</v>
      </c>
      <c r="G44" s="16">
        <f t="shared" si="0"/>
        <v>0.5</v>
      </c>
      <c r="H44" s="17">
        <f t="shared" si="1"/>
        <v>12.56855575868373</v>
      </c>
    </row>
    <row r="45" spans="1:8" ht="16.5" customHeight="1" outlineLevel="1">
      <c r="A45" s="7" t="s">
        <v>36</v>
      </c>
      <c r="B45" s="8" t="s">
        <v>49</v>
      </c>
      <c r="C45" s="8" t="s">
        <v>41</v>
      </c>
      <c r="D45" s="13">
        <v>661500</v>
      </c>
      <c r="E45" s="13">
        <v>0</v>
      </c>
      <c r="F45" s="13">
        <v>0</v>
      </c>
      <c r="G45" s="16">
        <v>0</v>
      </c>
      <c r="H45" s="17">
        <f t="shared" si="1"/>
        <v>0</v>
      </c>
    </row>
    <row r="46" spans="1:8" ht="28.5" customHeight="1" outlineLevel="1">
      <c r="A46" s="7" t="s">
        <v>62</v>
      </c>
      <c r="B46" s="8" t="s">
        <v>49</v>
      </c>
      <c r="C46" s="8" t="s">
        <v>42</v>
      </c>
      <c r="D46" s="13">
        <v>80000</v>
      </c>
      <c r="E46" s="13">
        <v>5240000</v>
      </c>
      <c r="F46" s="13">
        <v>5000000</v>
      </c>
      <c r="G46" s="16">
        <f t="shared" si="0"/>
        <v>0.9541984732824428</v>
      </c>
      <c r="H46" s="17">
        <f t="shared" si="1"/>
        <v>6250</v>
      </c>
    </row>
    <row r="47" spans="1:8" ht="16.5" customHeight="1">
      <c r="A47" s="19" t="s">
        <v>37</v>
      </c>
      <c r="B47" s="19"/>
      <c r="C47" s="19"/>
      <c r="D47" s="15">
        <v>66908710.22</v>
      </c>
      <c r="E47" s="15">
        <v>157824348.82</v>
      </c>
      <c r="F47" s="15">
        <v>71660131.68</v>
      </c>
      <c r="G47" s="16">
        <f t="shared" si="0"/>
        <v>0.45404991191650024</v>
      </c>
      <c r="H47" s="17">
        <f t="shared" si="1"/>
        <v>107.1013496514535</v>
      </c>
    </row>
    <row r="48" spans="1:7" ht="12.75" customHeight="1">
      <c r="A48" s="2"/>
      <c r="B48" s="2"/>
      <c r="C48" s="2"/>
      <c r="D48" s="2"/>
      <c r="E48" s="2"/>
      <c r="F48" s="2"/>
      <c r="G48" s="2"/>
    </row>
    <row r="49" spans="1:7" ht="15" customHeight="1">
      <c r="A49" s="18"/>
      <c r="B49" s="18"/>
      <c r="C49" s="18"/>
      <c r="D49" s="18"/>
      <c r="E49" s="18"/>
      <c r="F49" s="3"/>
      <c r="G49" s="3"/>
    </row>
  </sheetData>
  <sheetProtection/>
  <mergeCells count="5">
    <mergeCell ref="A49:E49"/>
    <mergeCell ref="A47:C47"/>
    <mergeCell ref="A2:G2"/>
    <mergeCell ref="A3:G3"/>
    <mergeCell ref="A1:G1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LOPATINANV\User</dc:creator>
  <cp:keywords/>
  <dc:description/>
  <cp:lastModifiedBy>user</cp:lastModifiedBy>
  <cp:lastPrinted>2016-05-17T06:34:55Z</cp:lastPrinted>
  <dcterms:created xsi:type="dcterms:W3CDTF">2016-05-16T05:01:24Z</dcterms:created>
  <dcterms:modified xsi:type="dcterms:W3CDTF">2017-07-13T12:28:27Z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