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ina\Desktop\Прогнозы\Прогноз 2018-2020\Жирятинский район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52511"/>
</workbook>
</file>

<file path=xl/calcChain.xml><?xml version="1.0" encoding="utf-8"?>
<calcChain xmlns="http://schemas.openxmlformats.org/spreadsheetml/2006/main">
  <c r="E39" i="1" l="1"/>
  <c r="F39" i="1"/>
  <c r="G39" i="1"/>
  <c r="H39" i="1"/>
  <c r="I39" i="1"/>
  <c r="J39" i="1"/>
  <c r="K39" i="1"/>
  <c r="L39" i="1"/>
  <c r="M39" i="1"/>
  <c r="N39" i="1"/>
  <c r="D39" i="1"/>
  <c r="E149" i="1"/>
  <c r="F149" i="1"/>
  <c r="G149" i="1"/>
  <c r="H149" i="1"/>
  <c r="I149" i="1"/>
  <c r="J149" i="1"/>
  <c r="K149" i="1"/>
  <c r="L149" i="1"/>
  <c r="M149" i="1"/>
  <c r="N149" i="1"/>
  <c r="D149" i="1"/>
  <c r="L18" i="1"/>
  <c r="M18" i="1"/>
  <c r="N18" i="1"/>
  <c r="D18" i="1"/>
  <c r="E18" i="1"/>
  <c r="F18" i="1"/>
  <c r="G18" i="1"/>
  <c r="H18" i="1"/>
  <c r="I18" i="1"/>
  <c r="J18" i="1"/>
  <c r="K18" i="1"/>
  <c r="C18" i="1"/>
</calcChain>
</file>

<file path=xl/sharedStrings.xml><?xml version="1.0" encoding="utf-8"?>
<sst xmlns="http://schemas.openxmlformats.org/spreadsheetml/2006/main" count="327" uniqueCount="208">
  <si>
    <t>Индекс производства продукции животноводства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</si>
  <si>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</si>
  <si>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</si>
  <si>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</si>
  <si>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</si>
  <si>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</si>
  <si>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</si>
  <si>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</si>
  <si>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</si>
  <si>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</si>
  <si>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</si>
  <si>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</si>
  <si>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</si>
  <si>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</si>
  <si>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</si>
  <si>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</si>
  <si>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</si>
  <si>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</si>
  <si>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</si>
  <si>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</si>
  <si>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</si>
  <si>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</si>
  <si>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</si>
  <si>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</si>
  <si>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</si>
  <si>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</si>
  <si>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</si>
  <si>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</si>
  <si>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</si>
  <si>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</si>
  <si>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</si>
  <si>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</si>
  <si>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</si>
  <si>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</si>
  <si>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</si>
  <si>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</si>
  <si>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</si>
  <si>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</si>
  <si>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</si>
  <si>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</si>
  <si>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</si>
  <si>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</si>
  <si>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</si>
  <si>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</si>
  <si>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</si>
  <si>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</si>
  <si>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</si>
  <si>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</si>
  <si>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</si>
  <si>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</si>
  <si>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</si>
  <si>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</si>
  <si>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</si>
  <si>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</si>
  <si>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</si>
  <si>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</si>
  <si>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</si>
  <si>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</si>
  <si>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</si>
  <si>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</si>
  <si>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</si>
  <si>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</si>
  <si>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</si>
  <si>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</si>
  <si>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</si>
  <si>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</si>
  <si>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6. Инвестиции</t>
  </si>
  <si>
    <t>Индекс физического объема</t>
  </si>
  <si>
    <t>Привлеченные средства</t>
  </si>
  <si>
    <t>на конец года, %</t>
  </si>
  <si>
    <t>Численность детей в дошкольных образовательных учреждениях</t>
  </si>
  <si>
    <t>Форма 2п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</si>
  <si>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</si>
  <si>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</si>
  <si>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</si>
  <si>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</si>
  <si>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</si>
  <si>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</si>
  <si>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</si>
  <si>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</si>
  <si>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</si>
  <si>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</si>
  <si>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</si>
  <si>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</si>
  <si>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</si>
  <si>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</si>
  <si>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</si>
  <si>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</si>
  <si>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</si>
  <si>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</si>
  <si>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</si>
  <si>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</si>
  <si>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</si>
  <si>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</si>
  <si>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</si>
  <si>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9. Развитие социальной сферы</t>
  </si>
  <si>
    <t>Число прибывших на территорию МО</t>
  </si>
  <si>
    <t>Численность постоянного населения (среднегодовая)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</si>
  <si>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</si>
  <si>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</si>
  <si>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</si>
  <si>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</si>
  <si>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</si>
  <si>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</si>
  <si>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</si>
  <si>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 xml:space="preserve">тыс.руб. в ценах соответствующих лет </t>
  </si>
  <si>
    <t>Индекс производства продукции в сельскохозяйственных организациях</t>
  </si>
  <si>
    <t xml:space="preserve">    продукция сельскохозяйственных организаций</t>
  </si>
  <si>
    <t xml:space="preserve">    продукция в крестьянских (фермерских) хозяйствах и у индивидуальных предпринимателей</t>
  </si>
  <si>
    <t>Продукция сельского хозяйства в хозяйствах всех категорий</t>
  </si>
  <si>
    <t>Индекс производства продукции в крестьянских (фермерских) хозяйствах и у индивидуальных предпринимателей</t>
  </si>
  <si>
    <t xml:space="preserve">    продукция в хозяйствах населения</t>
  </si>
  <si>
    <t>Индекс производства продукции в хозяйствах населения</t>
  </si>
  <si>
    <t>В т.ч. растиниеводства</t>
  </si>
  <si>
    <t>Индекс производства продукции растиниеводства</t>
  </si>
  <si>
    <t xml:space="preserve">         животноводства</t>
  </si>
  <si>
    <t>3. Сельское хозяйство</t>
  </si>
  <si>
    <t xml:space="preserve">4. Производство важнейших видов продукции в натуральном выражении 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</si>
  <si>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</si>
  <si>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</si>
  <si>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</si>
  <si>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Индекс-дефлятор оборота общественного питания</t>
  </si>
  <si>
    <t>5. Транспорт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</si>
  <si>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</si>
  <si>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</si>
  <si>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</si>
  <si>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</si>
  <si>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</si>
  <si>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</si>
  <si>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</si>
  <si>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</si>
  <si>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</si>
  <si>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</si>
  <si>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</si>
  <si>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7. Малое и среднее предпринимательство, включая микропредприятия</t>
  </si>
  <si>
    <t>человек</t>
  </si>
  <si>
    <t>8. Финансы</t>
  </si>
  <si>
    <t xml:space="preserve">    в том числе: прибыль прибыльных предприятий</t>
  </si>
  <si>
    <t>Численность трудовых ресурсов</t>
  </si>
  <si>
    <t>в т.ч. трудоспособное население в трудоспособном возрасте</t>
  </si>
  <si>
    <t>Численность занятых в экономике  (среднегодовая) - всего</t>
  </si>
  <si>
    <t>Доля занятых в экономике в общей численности трудовых ресурсов</t>
  </si>
  <si>
    <t>Из численности занятых всего:</t>
  </si>
  <si>
    <t xml:space="preserve">  на предприятиях и в организациях государственной и муниципальной форм собственности</t>
  </si>
  <si>
    <t>Учащиеся (с отрывом от производства)</t>
  </si>
  <si>
    <t>Лица в трудоспособном возрасте не занятые трудовой деятельностью и учебой</t>
  </si>
  <si>
    <t>численность безработных, зарегистрированных в службах занятости</t>
  </si>
  <si>
    <t>Уровень зарегистрированной безработицы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</si>
  <si>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</si>
  <si>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</si>
  <si>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</si>
  <si>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</si>
  <si>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Просроченная задолженность по заработной плате работников к месячному фонду заработной платы на конец года</t>
  </si>
  <si>
    <t>Величина прожиточного минимума в среднем на душу населения в месяц</t>
  </si>
  <si>
    <t>Покупательская способность заработной платы (соотношение заработной платы и величины прожиточного минимума)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</si>
  <si>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</si>
  <si>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</si>
  <si>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Индекс физического объема платных услуг населению</t>
  </si>
  <si>
    <t>Обеспеченность дошкольными образовательными учреждениями</t>
  </si>
  <si>
    <t xml:space="preserve">Численность обучающихся в общеобразовательных учреждениях </t>
  </si>
  <si>
    <t>Обеспеченность населения:</t>
  </si>
  <si>
    <t xml:space="preserve">    больничными койками </t>
  </si>
  <si>
    <t xml:space="preserve">    амбулаторно-поликлиническими учреждениями </t>
  </si>
  <si>
    <t xml:space="preserve">    врачами</t>
  </si>
  <si>
    <t xml:space="preserve">    средним медицинским персоналом</t>
  </si>
  <si>
    <t>Уровень обеспеченности населения:</t>
  </si>
  <si>
    <t xml:space="preserve">    общедоступными  библиотеками</t>
  </si>
  <si>
    <t xml:space="preserve">    учреждениями культурно-досугового типа</t>
  </si>
  <si>
    <t>учрежд. на 10 тыс.населения</t>
  </si>
  <si>
    <t>Ввод в эксплуатацию жилых домов за счет всех источников финансирования</t>
  </si>
  <si>
    <t>тыс. кв. м общей площади</t>
  </si>
  <si>
    <t xml:space="preserve">    средств федерального бюджета</t>
  </si>
  <si>
    <t>кв. м общей площади</t>
  </si>
  <si>
    <t>Общая площадь жилых помещений, приходящаяся на 1 жителя (на конец года)</t>
  </si>
  <si>
    <t xml:space="preserve"> кв. м на человека</t>
  </si>
  <si>
    <t>Стоимость предоставляемых населению жилищно-коммунальных услуг, расчитанная по экономически обоснованным тарифам</t>
  </si>
  <si>
    <t>Фактичекий уровень платежей населения за жилье и коммунальные услуги</t>
  </si>
  <si>
    <t>Коэффициент естественного прироста (+), убыли (-) населения</t>
  </si>
  <si>
    <t>Коэффициент миграционного прироста (+), убыли (-)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</si>
  <si>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</si>
  <si>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</si>
  <si>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</si>
  <si>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</si>
  <si>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9. Труд и занятость</t>
  </si>
  <si>
    <t>Среднесписочная численность работников предприятий и организаций - всего (по полному кругу предприятий)</t>
  </si>
  <si>
    <t>10. Рынок товаров и услуг</t>
  </si>
  <si>
    <t xml:space="preserve">Численность обучающихся в первую смену в дневных учреждениях общего образования в % к общему числу обучающихся в этих учреждениях </t>
  </si>
  <si>
    <t xml:space="preserve"> коек на 10 тыс. населения</t>
  </si>
  <si>
    <t>посещений в сменуна 10 тыс.  населения</t>
  </si>
  <si>
    <t>чел. на 10 тыс. населения</t>
  </si>
  <si>
    <t xml:space="preserve">    в том числе за счет:</t>
  </si>
  <si>
    <t xml:space="preserve">    средств бюджета субъекта Российской Федерации и средств местного бюджета</t>
  </si>
  <si>
    <t xml:space="preserve">    из общего итога - индивидуальные жилые дома, постронные населением за свой счет и с помощью кредитов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</si>
  <si>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</si>
  <si>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</si>
  <si>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 xml:space="preserve">на 2018 год и на плановый период 2019 и 2020 годов 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</si>
  <si>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</si>
  <si>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</si>
  <si>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</si>
  <si>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</si>
  <si>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</si>
  <si>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</si>
  <si>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</si>
  <si>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</si>
  <si>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</si>
  <si>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r>
      <t>Топливо печное бытовое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</si>
  <si>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 xml:space="preserve"> тонн</t>
  </si>
  <si>
    <t>Основные показатели, представляемые для разработки прогноза социально-экономического развития Жирятинского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</si>
</sst>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 wrapText="1" shrinkToFi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 applyProtection="1">
      <alignment horizontal="left" vertical="center" wrapText="1" shrinkToFit="1"/>
    </xf>
    <xf numFmtId="0" fontId="9" fillId="2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 applyProtection="1">
      <alignment horizontal="left" vertical="center" wrapText="1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1"/>
  <sheetViews>
    <sheetView tabSelected="1" view="pageBreakPreview" zoomScale="70" zoomScaleNormal="70" zoomScaleSheetLayoutView="70" workbookViewId="0">
      <pane xSplit="3" ySplit="17" topLeftCell="D33" activePane="bottomRight" state="frozen"/>
      <selection pane="topRight" activeCell="D1" sqref="D1"/>
      <selection pane="bottomLeft" activeCell="A18" sqref="A18"/>
      <selection pane="bottomRight" activeCell="B7" sqref="B7:B10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6" width="15.140625" bestFit="1" customWidth="1"/>
    <col min="7" max="7" width="14.7109375" customWidth="1"/>
    <col min="8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38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.75" customHeight="1" x14ac:dyDescent="0.2">
      <c r="A3" s="39" t="s">
        <v>207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5.5" customHeight="1" x14ac:dyDescent="0.2">
      <c r="A4" s="39" t="s">
        <v>195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20.2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7" spans="1:14" ht="18.75" x14ac:dyDescent="0.2">
      <c r="A7" s="40" t="s">
        <v>74</v>
      </c>
      <c r="B7" s="40" t="s">
        <v>75</v>
      </c>
      <c r="C7" s="1" t="s">
        <v>76</v>
      </c>
      <c r="D7" s="2" t="s">
        <v>76</v>
      </c>
      <c r="E7" s="2" t="s">
        <v>77</v>
      </c>
      <c r="F7" s="2" t="s">
        <v>78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40"/>
      <c r="B8" s="40"/>
      <c r="C8" s="40">
        <v>2015</v>
      </c>
      <c r="D8" s="40">
        <v>2016</v>
      </c>
      <c r="E8" s="40">
        <v>2017</v>
      </c>
      <c r="F8" s="42">
        <v>2018</v>
      </c>
      <c r="G8" s="43"/>
      <c r="H8" s="44"/>
      <c r="I8" s="42">
        <v>2019</v>
      </c>
      <c r="J8" s="43"/>
      <c r="K8" s="44"/>
      <c r="L8" s="42">
        <v>2020</v>
      </c>
      <c r="M8" s="43"/>
      <c r="N8" s="44"/>
    </row>
    <row r="9" spans="1:14" ht="37.5" x14ac:dyDescent="0.2">
      <c r="A9" s="40"/>
      <c r="B9" s="40"/>
      <c r="C9" s="40"/>
      <c r="D9" s="40"/>
      <c r="E9" s="40"/>
      <c r="F9" s="25" t="s">
        <v>199</v>
      </c>
      <c r="G9" s="25" t="s">
        <v>196</v>
      </c>
      <c r="H9" s="24" t="s">
        <v>197</v>
      </c>
      <c r="I9" s="25" t="s">
        <v>199</v>
      </c>
      <c r="J9" s="25" t="s">
        <v>196</v>
      </c>
      <c r="K9" s="25" t="s">
        <v>197</v>
      </c>
      <c r="L9" s="25" t="s">
        <v>199</v>
      </c>
      <c r="M9" s="25" t="s">
        <v>196</v>
      </c>
      <c r="N9" s="25" t="s">
        <v>197</v>
      </c>
    </row>
    <row r="10" spans="1:14" ht="18.75" x14ac:dyDescent="0.2">
      <c r="A10" s="40"/>
      <c r="B10" s="40"/>
      <c r="C10" s="40"/>
      <c r="D10" s="40"/>
      <c r="E10" s="40"/>
      <c r="F10" s="1" t="s">
        <v>79</v>
      </c>
      <c r="G10" s="24" t="s">
        <v>80</v>
      </c>
      <c r="H10" s="24" t="s">
        <v>198</v>
      </c>
      <c r="I10" s="24" t="s">
        <v>79</v>
      </c>
      <c r="J10" s="24" t="s">
        <v>80</v>
      </c>
      <c r="K10" s="24" t="s">
        <v>198</v>
      </c>
      <c r="L10" s="24" t="s">
        <v>79</v>
      </c>
      <c r="M10" s="24" t="s">
        <v>80</v>
      </c>
      <c r="N10" s="24" t="s">
        <v>198</v>
      </c>
    </row>
    <row r="11" spans="1:14" ht="18.75" x14ac:dyDescent="0.2">
      <c r="A11" s="3" t="s">
        <v>81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8.75" x14ac:dyDescent="0.2">
      <c r="A12" s="3" t="s">
        <v>82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 x14ac:dyDescent="0.2">
      <c r="A13" s="6" t="s">
        <v>97</v>
      </c>
      <c r="B13" s="4" t="s">
        <v>83</v>
      </c>
      <c r="C13" s="4">
        <v>7.1</v>
      </c>
      <c r="D13" s="5">
        <v>7.1</v>
      </c>
      <c r="E13" s="5">
        <v>7</v>
      </c>
      <c r="F13" s="28">
        <v>7</v>
      </c>
      <c r="G13" s="28">
        <v>7</v>
      </c>
      <c r="H13" s="28">
        <v>7</v>
      </c>
      <c r="I13" s="28">
        <v>7</v>
      </c>
      <c r="J13" s="28">
        <v>7</v>
      </c>
      <c r="K13" s="28">
        <v>7</v>
      </c>
      <c r="L13" s="28">
        <v>7.1</v>
      </c>
      <c r="M13" s="28">
        <v>7.1</v>
      </c>
      <c r="N13" s="28">
        <v>7.1</v>
      </c>
    </row>
    <row r="14" spans="1:14" ht="18.75" x14ac:dyDescent="0.2">
      <c r="A14" s="6"/>
      <c r="B14" s="4" t="s">
        <v>98</v>
      </c>
      <c r="C14" s="4">
        <v>99.3</v>
      </c>
      <c r="D14" s="28">
        <v>99.4</v>
      </c>
      <c r="E14" s="28">
        <v>99.4</v>
      </c>
      <c r="F14" s="28">
        <v>100</v>
      </c>
      <c r="G14" s="28">
        <v>100</v>
      </c>
      <c r="H14" s="28">
        <v>100</v>
      </c>
      <c r="I14" s="28">
        <v>100</v>
      </c>
      <c r="J14" s="28">
        <v>101</v>
      </c>
      <c r="K14" s="28">
        <v>101</v>
      </c>
      <c r="L14" s="28">
        <v>101</v>
      </c>
      <c r="M14" s="28">
        <v>101</v>
      </c>
      <c r="N14" s="28">
        <v>101</v>
      </c>
    </row>
    <row r="15" spans="1:14" ht="18.75" x14ac:dyDescent="0.2">
      <c r="A15" s="6" t="s">
        <v>85</v>
      </c>
      <c r="B15" s="4" t="s">
        <v>86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7.5" x14ac:dyDescent="0.2">
      <c r="A16" s="6" t="s">
        <v>87</v>
      </c>
      <c r="B16" s="4" t="s">
        <v>88</v>
      </c>
      <c r="C16" s="4">
        <v>8.4</v>
      </c>
      <c r="D16" s="28">
        <v>8.5</v>
      </c>
      <c r="E16" s="28">
        <v>9.1999999999999993</v>
      </c>
      <c r="F16" s="28">
        <v>9.3000000000000007</v>
      </c>
      <c r="G16" s="28">
        <v>9.3000000000000007</v>
      </c>
      <c r="H16" s="28">
        <v>9.3000000000000007</v>
      </c>
      <c r="I16" s="28">
        <v>9.4</v>
      </c>
      <c r="J16" s="28">
        <v>9.4</v>
      </c>
      <c r="K16" s="28">
        <v>9.4</v>
      </c>
      <c r="L16" s="28">
        <v>9.8000000000000007</v>
      </c>
      <c r="M16" s="28">
        <v>9.8000000000000007</v>
      </c>
      <c r="N16" s="28">
        <v>9.8000000000000007</v>
      </c>
    </row>
    <row r="17" spans="1:14" ht="37.5" x14ac:dyDescent="0.2">
      <c r="A17" s="6" t="s">
        <v>89</v>
      </c>
      <c r="B17" s="4" t="s">
        <v>90</v>
      </c>
      <c r="C17" s="4">
        <v>16.3</v>
      </c>
      <c r="D17" s="28">
        <v>16.5</v>
      </c>
      <c r="E17" s="28">
        <v>16.5</v>
      </c>
      <c r="F17" s="28">
        <v>16.399999999999999</v>
      </c>
      <c r="G17" s="28">
        <v>16.399999999999999</v>
      </c>
      <c r="H17" s="28">
        <v>16.399999999999999</v>
      </c>
      <c r="I17" s="28">
        <v>16.2</v>
      </c>
      <c r="J17" s="28">
        <v>16.2</v>
      </c>
      <c r="K17" s="28">
        <v>16.2</v>
      </c>
      <c r="L17" s="28">
        <v>16.100000000000001</v>
      </c>
      <c r="M17" s="28">
        <v>16.100000000000001</v>
      </c>
      <c r="N17" s="28">
        <v>16.100000000000001</v>
      </c>
    </row>
    <row r="18" spans="1:14" ht="18.75" x14ac:dyDescent="0.2">
      <c r="A18" s="6" t="s">
        <v>177</v>
      </c>
      <c r="B18" s="4" t="s">
        <v>91</v>
      </c>
      <c r="C18" s="4">
        <f>C16-C17</f>
        <v>-7.9</v>
      </c>
      <c r="D18" s="4">
        <f t="shared" ref="D18:K18" si="0">D16-D17</f>
        <v>-8</v>
      </c>
      <c r="E18" s="4">
        <f t="shared" si="0"/>
        <v>-7.3000000000000007</v>
      </c>
      <c r="F18" s="4">
        <f t="shared" si="0"/>
        <v>-7.0999999999999979</v>
      </c>
      <c r="G18" s="4">
        <f t="shared" si="0"/>
        <v>-7.0999999999999979</v>
      </c>
      <c r="H18" s="4">
        <f t="shared" si="0"/>
        <v>-7.0999999999999979</v>
      </c>
      <c r="I18" s="4">
        <f t="shared" si="0"/>
        <v>-6.7999999999999989</v>
      </c>
      <c r="J18" s="4">
        <f t="shared" si="0"/>
        <v>-6.7999999999999989</v>
      </c>
      <c r="K18" s="4">
        <f t="shared" si="0"/>
        <v>-6.7999999999999989</v>
      </c>
      <c r="L18" s="4">
        <f t="shared" ref="L18" si="1">L16-L17</f>
        <v>-6.3000000000000007</v>
      </c>
      <c r="M18" s="4">
        <f t="shared" ref="M18" si="2">M16-M17</f>
        <v>-6.3000000000000007</v>
      </c>
      <c r="N18" s="4">
        <f t="shared" ref="N18" si="3">N16-N17</f>
        <v>-6.3000000000000007</v>
      </c>
    </row>
    <row r="19" spans="1:14" ht="18.75" x14ac:dyDescent="0.2">
      <c r="A19" s="6" t="s">
        <v>96</v>
      </c>
      <c r="B19" s="4" t="s">
        <v>135</v>
      </c>
      <c r="C19" s="4">
        <v>281</v>
      </c>
      <c r="D19" s="16">
        <v>245</v>
      </c>
      <c r="E19" s="16">
        <v>245</v>
      </c>
      <c r="F19" s="16">
        <v>220</v>
      </c>
      <c r="G19" s="16">
        <v>220</v>
      </c>
      <c r="H19" s="16">
        <v>220</v>
      </c>
      <c r="I19" s="16">
        <v>220</v>
      </c>
      <c r="J19" s="16">
        <v>220</v>
      </c>
      <c r="K19" s="16">
        <v>220</v>
      </c>
      <c r="L19" s="16">
        <v>220</v>
      </c>
      <c r="M19" s="16">
        <v>220</v>
      </c>
      <c r="N19" s="16">
        <v>220</v>
      </c>
    </row>
    <row r="20" spans="1:14" ht="18.75" x14ac:dyDescent="0.2">
      <c r="A20" s="6" t="s">
        <v>99</v>
      </c>
      <c r="B20" s="4" t="s">
        <v>135</v>
      </c>
      <c r="C20" s="4">
        <v>241</v>
      </c>
      <c r="D20" s="16">
        <v>214</v>
      </c>
      <c r="E20" s="16">
        <v>210</v>
      </c>
      <c r="F20" s="16">
        <v>190</v>
      </c>
      <c r="G20" s="16">
        <v>190</v>
      </c>
      <c r="H20" s="16">
        <v>190</v>
      </c>
      <c r="I20" s="16">
        <v>190</v>
      </c>
      <c r="J20" s="16">
        <v>190</v>
      </c>
      <c r="K20" s="16">
        <v>190</v>
      </c>
      <c r="L20" s="16">
        <v>190</v>
      </c>
      <c r="M20" s="16">
        <v>190</v>
      </c>
      <c r="N20" s="16">
        <v>190</v>
      </c>
    </row>
    <row r="21" spans="1:14" ht="18.75" x14ac:dyDescent="0.2">
      <c r="A21" s="6" t="s">
        <v>178</v>
      </c>
      <c r="B21" s="4" t="s">
        <v>91</v>
      </c>
      <c r="C21" s="4">
        <v>5.6</v>
      </c>
      <c r="D21" s="28">
        <v>4.4000000000000004</v>
      </c>
      <c r="E21" s="28">
        <v>4.4000000000000004</v>
      </c>
      <c r="F21" s="28">
        <v>4.2</v>
      </c>
      <c r="G21" s="28">
        <v>4.2</v>
      </c>
      <c r="H21" s="28">
        <v>4.2</v>
      </c>
      <c r="I21" s="28">
        <v>4.2</v>
      </c>
      <c r="J21" s="28">
        <v>4.2</v>
      </c>
      <c r="K21" s="28">
        <v>4.2</v>
      </c>
      <c r="L21" s="28">
        <v>4.2</v>
      </c>
      <c r="M21" s="28">
        <v>4.2</v>
      </c>
      <c r="N21" s="28">
        <v>4.2</v>
      </c>
    </row>
    <row r="22" spans="1:14" ht="18.75" x14ac:dyDescent="0.2">
      <c r="A22" s="6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.75" x14ac:dyDescent="0.2">
      <c r="A23" s="3" t="s">
        <v>100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56.25" x14ac:dyDescent="0.2">
      <c r="A24" s="6" t="s">
        <v>101</v>
      </c>
      <c r="B24" s="4" t="s">
        <v>102</v>
      </c>
      <c r="C24" s="4">
        <v>12000</v>
      </c>
      <c r="D24" s="5">
        <v>14000</v>
      </c>
      <c r="E24" s="5">
        <v>17250</v>
      </c>
      <c r="F24" s="16">
        <v>17900</v>
      </c>
      <c r="G24" s="16">
        <v>17900</v>
      </c>
      <c r="H24" s="16">
        <v>18000</v>
      </c>
      <c r="I24" s="16">
        <v>18660</v>
      </c>
      <c r="J24" s="16">
        <v>18660</v>
      </c>
      <c r="K24" s="16">
        <v>18800</v>
      </c>
      <c r="L24" s="16">
        <v>19400</v>
      </c>
      <c r="M24" s="16">
        <v>19400</v>
      </c>
      <c r="N24" s="16">
        <v>19600</v>
      </c>
    </row>
    <row r="25" spans="1:14" ht="18.75" x14ac:dyDescent="0.2">
      <c r="A25" s="6"/>
      <c r="B25" s="4" t="s">
        <v>103</v>
      </c>
      <c r="C25" s="4">
        <v>96</v>
      </c>
      <c r="D25" s="5">
        <v>116.67</v>
      </c>
      <c r="E25" s="5">
        <v>123.2</v>
      </c>
      <c r="F25" s="28">
        <v>103.8</v>
      </c>
      <c r="G25" s="28">
        <v>103.8</v>
      </c>
      <c r="H25" s="28">
        <v>104.3</v>
      </c>
      <c r="I25" s="28">
        <v>104.2</v>
      </c>
      <c r="J25" s="28">
        <v>104.2</v>
      </c>
      <c r="K25" s="28">
        <v>104.4</v>
      </c>
      <c r="L25" s="28">
        <v>104</v>
      </c>
      <c r="M25" s="28">
        <v>104</v>
      </c>
      <c r="N25" s="28">
        <v>104.3</v>
      </c>
    </row>
    <row r="26" spans="1:14" ht="18.75" x14ac:dyDescent="0.2">
      <c r="A26" s="6" t="s">
        <v>1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56.25" x14ac:dyDescent="0.2">
      <c r="A27" s="6" t="s">
        <v>200</v>
      </c>
      <c r="B27" s="4" t="s">
        <v>102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9.5" customHeight="1" x14ac:dyDescent="0.2">
      <c r="A28" s="6"/>
      <c r="B28" s="4" t="s">
        <v>103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56.25" x14ac:dyDescent="0.2">
      <c r="A29" s="6" t="s">
        <v>201</v>
      </c>
      <c r="B29" s="4" t="s">
        <v>102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.75" x14ac:dyDescent="0.2">
      <c r="A30" s="6"/>
      <c r="B30" s="4" t="s">
        <v>84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75" x14ac:dyDescent="0.2">
      <c r="A31" s="6" t="s">
        <v>202</v>
      </c>
      <c r="B31" s="4" t="s">
        <v>102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8.75" x14ac:dyDescent="0.2">
      <c r="A32" s="6"/>
      <c r="B32" s="4" t="s">
        <v>84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75" x14ac:dyDescent="0.2">
      <c r="A33" s="6" t="s">
        <v>203</v>
      </c>
      <c r="B33" s="4" t="s">
        <v>102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8.75" x14ac:dyDescent="0.2">
      <c r="A34" s="6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8.75" x14ac:dyDescent="0.2">
      <c r="A35" s="30" t="s">
        <v>116</v>
      </c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37.5" x14ac:dyDescent="0.2">
      <c r="A36" s="32" t="s">
        <v>109</v>
      </c>
      <c r="B36" s="8" t="s">
        <v>102</v>
      </c>
      <c r="C36" s="8">
        <v>4652015</v>
      </c>
      <c r="D36" s="16">
        <v>4895040</v>
      </c>
      <c r="E36" s="16">
        <v>6118800</v>
      </c>
      <c r="F36" s="16">
        <v>7036600</v>
      </c>
      <c r="G36" s="16">
        <v>7036600</v>
      </c>
      <c r="H36" s="16">
        <v>7080000</v>
      </c>
      <c r="I36" s="16">
        <v>8021700</v>
      </c>
      <c r="J36" s="16">
        <v>8021700</v>
      </c>
      <c r="K36" s="16">
        <v>8100000</v>
      </c>
      <c r="L36" s="16">
        <v>8400000</v>
      </c>
      <c r="M36" s="16">
        <v>8400000</v>
      </c>
      <c r="N36" s="16">
        <v>8500000</v>
      </c>
    </row>
    <row r="37" spans="1:14" ht="37.5" x14ac:dyDescent="0.2">
      <c r="A37" s="31"/>
      <c r="B37" s="4" t="s">
        <v>104</v>
      </c>
      <c r="C37" s="4">
        <v>154</v>
      </c>
      <c r="D37" s="28">
        <v>105.2</v>
      </c>
      <c r="E37" s="28">
        <v>125</v>
      </c>
      <c r="F37" s="28">
        <v>115</v>
      </c>
      <c r="G37" s="28">
        <v>115</v>
      </c>
      <c r="H37" s="28">
        <v>115.7</v>
      </c>
      <c r="I37" s="28">
        <v>114</v>
      </c>
      <c r="J37" s="28">
        <v>114</v>
      </c>
      <c r="K37" s="28">
        <v>114</v>
      </c>
      <c r="L37" s="28">
        <v>104.7</v>
      </c>
      <c r="M37" s="28">
        <v>104.7</v>
      </c>
      <c r="N37" s="28">
        <v>104.9</v>
      </c>
    </row>
    <row r="38" spans="1:14" ht="18.75" x14ac:dyDescent="0.2">
      <c r="A38" s="31" t="s">
        <v>1</v>
      </c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37.5" x14ac:dyDescent="0.2">
      <c r="A39" s="31" t="s">
        <v>107</v>
      </c>
      <c r="B39" s="4" t="s">
        <v>105</v>
      </c>
      <c r="C39" s="4">
        <v>4266221</v>
      </c>
      <c r="D39" s="5">
        <f>D36-D41-D43</f>
        <v>4518040</v>
      </c>
      <c r="E39" s="5">
        <f t="shared" ref="E39:N39" si="4">E36-E41-E43</f>
        <v>5741800</v>
      </c>
      <c r="F39" s="5">
        <f t="shared" si="4"/>
        <v>6659600</v>
      </c>
      <c r="G39" s="5">
        <f t="shared" si="4"/>
        <v>6659600</v>
      </c>
      <c r="H39" s="5">
        <f t="shared" si="4"/>
        <v>6701000</v>
      </c>
      <c r="I39" s="5">
        <f t="shared" si="4"/>
        <v>7642700</v>
      </c>
      <c r="J39" s="5">
        <f t="shared" si="4"/>
        <v>7642700</v>
      </c>
      <c r="K39" s="5">
        <f t="shared" si="4"/>
        <v>7719000</v>
      </c>
      <c r="L39" s="5">
        <f t="shared" si="4"/>
        <v>8015000</v>
      </c>
      <c r="M39" s="5">
        <f t="shared" si="4"/>
        <v>8015000</v>
      </c>
      <c r="N39" s="5">
        <f t="shared" si="4"/>
        <v>8114000</v>
      </c>
    </row>
    <row r="40" spans="1:14" ht="37.5" x14ac:dyDescent="0.2">
      <c r="A40" s="31" t="s">
        <v>106</v>
      </c>
      <c r="B40" s="4" t="s">
        <v>104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37.5" x14ac:dyDescent="0.2">
      <c r="A41" s="35" t="s">
        <v>108</v>
      </c>
      <c r="B41" s="4" t="s">
        <v>105</v>
      </c>
      <c r="C41" s="4">
        <v>30790</v>
      </c>
      <c r="D41" s="5">
        <v>32000</v>
      </c>
      <c r="E41" s="5">
        <v>33000</v>
      </c>
      <c r="F41" s="5">
        <v>35000</v>
      </c>
      <c r="G41" s="5">
        <v>35000</v>
      </c>
      <c r="H41" s="5">
        <v>36000</v>
      </c>
      <c r="I41" s="5">
        <v>37000</v>
      </c>
      <c r="J41" s="5">
        <v>37000</v>
      </c>
      <c r="K41" s="5">
        <v>38000</v>
      </c>
      <c r="L41" s="5">
        <v>45000</v>
      </c>
      <c r="M41" s="5">
        <v>45000</v>
      </c>
      <c r="N41" s="5">
        <v>45000</v>
      </c>
    </row>
    <row r="42" spans="1:14" ht="37.5" x14ac:dyDescent="0.2">
      <c r="A42" s="31" t="s">
        <v>110</v>
      </c>
      <c r="B42" s="4" t="s">
        <v>104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37.5" x14ac:dyDescent="0.2">
      <c r="A43" s="31" t="s">
        <v>111</v>
      </c>
      <c r="B43" s="4" t="s">
        <v>102</v>
      </c>
      <c r="C43" s="4">
        <v>355004</v>
      </c>
      <c r="D43" s="5">
        <v>345000</v>
      </c>
      <c r="E43" s="5">
        <v>344000</v>
      </c>
      <c r="F43" s="5">
        <v>342000</v>
      </c>
      <c r="G43" s="5">
        <v>342000</v>
      </c>
      <c r="H43" s="5">
        <v>343000</v>
      </c>
      <c r="I43" s="5">
        <v>342000</v>
      </c>
      <c r="J43" s="5">
        <v>342000</v>
      </c>
      <c r="K43" s="5">
        <v>343000</v>
      </c>
      <c r="L43" s="5">
        <v>340000</v>
      </c>
      <c r="M43" s="5">
        <v>340000</v>
      </c>
      <c r="N43" s="5">
        <v>341000</v>
      </c>
    </row>
    <row r="44" spans="1:14" ht="37.5" x14ac:dyDescent="0.2">
      <c r="A44" s="31" t="s">
        <v>112</v>
      </c>
      <c r="B44" s="4" t="s">
        <v>104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37.5" x14ac:dyDescent="0.2">
      <c r="A45" s="31" t="s">
        <v>113</v>
      </c>
      <c r="B45" s="4" t="s">
        <v>102</v>
      </c>
      <c r="C45" s="4">
        <v>888890</v>
      </c>
      <c r="D45" s="16">
        <v>1100020</v>
      </c>
      <c r="E45" s="16">
        <v>2250000</v>
      </c>
      <c r="F45" s="16">
        <v>2950000</v>
      </c>
      <c r="G45" s="16">
        <v>2950000</v>
      </c>
      <c r="H45" s="16">
        <v>2980000</v>
      </c>
      <c r="I45" s="16">
        <v>3300000</v>
      </c>
      <c r="J45" s="16">
        <v>3300000</v>
      </c>
      <c r="K45" s="16">
        <v>3350000</v>
      </c>
      <c r="L45" s="16">
        <v>3415000</v>
      </c>
      <c r="M45" s="16">
        <v>3415000</v>
      </c>
      <c r="N45" s="16">
        <v>3450000</v>
      </c>
    </row>
    <row r="46" spans="1:14" ht="37.5" x14ac:dyDescent="0.2">
      <c r="A46" s="31" t="s">
        <v>114</v>
      </c>
      <c r="B46" s="4" t="s">
        <v>104</v>
      </c>
      <c r="C46" s="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7.5" x14ac:dyDescent="0.2">
      <c r="A47" s="31" t="s">
        <v>115</v>
      </c>
      <c r="B47" s="4" t="s">
        <v>102</v>
      </c>
      <c r="C47" s="4">
        <v>3661875</v>
      </c>
      <c r="D47" s="16">
        <v>3678000</v>
      </c>
      <c r="E47" s="16">
        <v>3800000</v>
      </c>
      <c r="F47" s="16">
        <v>3950000</v>
      </c>
      <c r="G47" s="16">
        <v>3950000</v>
      </c>
      <c r="H47" s="16">
        <v>3990000</v>
      </c>
      <c r="I47" s="16">
        <v>4300000</v>
      </c>
      <c r="J47" s="16">
        <v>4300000</v>
      </c>
      <c r="K47" s="16">
        <v>4450000</v>
      </c>
      <c r="L47" s="16">
        <v>4600000</v>
      </c>
      <c r="M47" s="16">
        <v>4600000</v>
      </c>
      <c r="N47" s="16">
        <v>4650000</v>
      </c>
    </row>
    <row r="48" spans="1:14" ht="37.5" x14ac:dyDescent="0.2">
      <c r="A48" s="31" t="s">
        <v>0</v>
      </c>
      <c r="B48" s="4" t="s">
        <v>104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37.5" x14ac:dyDescent="0.2">
      <c r="A49" s="30" t="s">
        <v>117</v>
      </c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.75" x14ac:dyDescent="0.2">
      <c r="A50" s="31" t="s">
        <v>3</v>
      </c>
      <c r="B50" s="4" t="s">
        <v>206</v>
      </c>
      <c r="C50" s="4">
        <v>21921</v>
      </c>
      <c r="D50" s="16">
        <v>35208</v>
      </c>
      <c r="E50" s="16">
        <v>28342</v>
      </c>
      <c r="F50" s="16">
        <v>30000</v>
      </c>
      <c r="G50" s="16">
        <v>30000</v>
      </c>
      <c r="H50" s="16">
        <v>30000</v>
      </c>
      <c r="I50" s="16">
        <v>32000</v>
      </c>
      <c r="J50" s="16">
        <v>32000</v>
      </c>
      <c r="K50" s="16">
        <v>32000</v>
      </c>
      <c r="L50" s="5">
        <v>35000</v>
      </c>
      <c r="M50" s="5">
        <v>35000</v>
      </c>
      <c r="N50" s="5">
        <v>35000</v>
      </c>
    </row>
    <row r="51" spans="1:14" ht="18.75" x14ac:dyDescent="0.2">
      <c r="A51" s="31" t="s">
        <v>5</v>
      </c>
      <c r="B51" s="4" t="s">
        <v>45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8.75" x14ac:dyDescent="0.2">
      <c r="A52" s="31" t="s">
        <v>6</v>
      </c>
      <c r="B52" s="4" t="s">
        <v>45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8.75" x14ac:dyDescent="0.2">
      <c r="A53" s="31" t="s">
        <v>7</v>
      </c>
      <c r="B53" s="4" t="s">
        <v>45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8.75" x14ac:dyDescent="0.2">
      <c r="A54" s="31" t="s">
        <v>8</v>
      </c>
      <c r="B54" s="4" t="s">
        <v>45</v>
      </c>
      <c r="C54" s="4">
        <v>63406</v>
      </c>
      <c r="D54" s="16">
        <v>49404</v>
      </c>
      <c r="E54" s="16">
        <v>45987</v>
      </c>
      <c r="F54" s="16">
        <v>50000</v>
      </c>
      <c r="G54" s="16">
        <v>50000</v>
      </c>
      <c r="H54" s="16">
        <v>50000</v>
      </c>
      <c r="I54" s="16">
        <v>55000</v>
      </c>
      <c r="J54" s="16">
        <v>55000</v>
      </c>
      <c r="K54" s="16">
        <v>55000</v>
      </c>
      <c r="L54" s="16">
        <v>60000</v>
      </c>
      <c r="M54" s="16">
        <v>60000</v>
      </c>
      <c r="N54" s="16">
        <v>60000</v>
      </c>
    </row>
    <row r="55" spans="1:14" ht="18.75" x14ac:dyDescent="0.2">
      <c r="A55" s="31" t="s">
        <v>9</v>
      </c>
      <c r="B55" s="4" t="s">
        <v>45</v>
      </c>
      <c r="C55" s="4">
        <v>6318</v>
      </c>
      <c r="D55" s="16">
        <v>34258</v>
      </c>
      <c r="E55" s="16">
        <v>14318</v>
      </c>
      <c r="F55" s="16">
        <v>18000</v>
      </c>
      <c r="G55" s="16">
        <v>18000</v>
      </c>
      <c r="H55" s="16">
        <v>18000</v>
      </c>
      <c r="I55" s="16">
        <v>22000</v>
      </c>
      <c r="J55" s="16">
        <v>22000</v>
      </c>
      <c r="K55" s="16">
        <v>22000</v>
      </c>
      <c r="L55" s="16">
        <v>25000</v>
      </c>
      <c r="M55" s="16">
        <v>25000</v>
      </c>
      <c r="N55" s="16">
        <v>25000</v>
      </c>
    </row>
    <row r="56" spans="1:14" ht="18.75" x14ac:dyDescent="0.2">
      <c r="A56" s="31" t="s">
        <v>10</v>
      </c>
      <c r="B56" s="4" t="s">
        <v>45</v>
      </c>
      <c r="C56" s="4">
        <v>32684</v>
      </c>
      <c r="D56" s="16">
        <v>32964</v>
      </c>
      <c r="E56" s="16">
        <v>32800</v>
      </c>
      <c r="F56" s="16">
        <v>34000</v>
      </c>
      <c r="G56" s="16">
        <v>34000</v>
      </c>
      <c r="H56" s="16">
        <v>34000</v>
      </c>
      <c r="I56" s="16">
        <v>35000</v>
      </c>
      <c r="J56" s="16">
        <v>35000</v>
      </c>
      <c r="K56" s="16">
        <v>35000</v>
      </c>
      <c r="L56" s="16">
        <v>38000</v>
      </c>
      <c r="M56" s="16">
        <v>38000</v>
      </c>
      <c r="N56" s="16">
        <v>38000</v>
      </c>
    </row>
    <row r="57" spans="1:14" ht="18.75" x14ac:dyDescent="0.2">
      <c r="A57" s="31" t="s">
        <v>11</v>
      </c>
      <c r="B57" s="4" t="s">
        <v>45</v>
      </c>
      <c r="C57" s="4">
        <v>4592</v>
      </c>
      <c r="D57" s="16">
        <v>4546</v>
      </c>
      <c r="E57" s="16">
        <v>4646</v>
      </c>
      <c r="F57" s="16">
        <v>4700</v>
      </c>
      <c r="G57" s="16">
        <v>4700</v>
      </c>
      <c r="H57" s="16">
        <v>4700</v>
      </c>
      <c r="I57" s="16">
        <v>4700</v>
      </c>
      <c r="J57" s="16">
        <v>4750</v>
      </c>
      <c r="K57" s="16">
        <v>4750</v>
      </c>
      <c r="L57" s="16">
        <v>4800</v>
      </c>
      <c r="M57" s="16">
        <v>4800</v>
      </c>
      <c r="N57" s="16">
        <v>4800</v>
      </c>
    </row>
    <row r="58" spans="1:14" ht="18.75" x14ac:dyDescent="0.2">
      <c r="A58" s="31" t="s">
        <v>12</v>
      </c>
      <c r="B58" s="4" t="s">
        <v>45</v>
      </c>
      <c r="C58" s="4">
        <v>2249</v>
      </c>
      <c r="D58" s="16">
        <v>2263</v>
      </c>
      <c r="E58" s="16">
        <v>2270</v>
      </c>
      <c r="F58" s="16">
        <v>2270</v>
      </c>
      <c r="G58" s="16">
        <v>2270</v>
      </c>
      <c r="H58" s="16">
        <v>2270</v>
      </c>
      <c r="I58" s="16">
        <v>2300</v>
      </c>
      <c r="J58" s="16">
        <v>2300</v>
      </c>
      <c r="K58" s="16">
        <v>2300</v>
      </c>
      <c r="L58" s="16">
        <v>2300</v>
      </c>
      <c r="M58" s="16">
        <v>2300</v>
      </c>
      <c r="N58" s="16">
        <v>2300</v>
      </c>
    </row>
    <row r="59" spans="1:14" ht="18.75" x14ac:dyDescent="0.2">
      <c r="A59" s="31" t="s">
        <v>14</v>
      </c>
      <c r="B59" s="4" t="s">
        <v>15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 x14ac:dyDescent="0.2">
      <c r="A60" s="31" t="s">
        <v>17</v>
      </c>
      <c r="B60" s="4" t="s">
        <v>4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8.75" x14ac:dyDescent="0.2">
      <c r="A61" s="31" t="s">
        <v>18</v>
      </c>
      <c r="B61" s="4" t="s">
        <v>4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8.75" x14ac:dyDescent="0.2">
      <c r="A62" s="31" t="s">
        <v>19</v>
      </c>
      <c r="B62" s="4" t="s">
        <v>4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8.75" x14ac:dyDescent="0.2">
      <c r="A63" s="31" t="s">
        <v>20</v>
      </c>
      <c r="B63" s="4" t="s">
        <v>4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8.75" x14ac:dyDescent="0.2">
      <c r="A64" s="31" t="s">
        <v>21</v>
      </c>
      <c r="B64" s="4" t="s">
        <v>4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37.5" x14ac:dyDescent="0.2">
      <c r="A65" s="31" t="s">
        <v>22</v>
      </c>
      <c r="B65" s="4" t="s">
        <v>4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8.75" x14ac:dyDescent="0.2">
      <c r="A66" s="37" t="s">
        <v>23</v>
      </c>
      <c r="B66" s="10" t="s">
        <v>24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8.75" x14ac:dyDescent="0.2">
      <c r="A67" s="31" t="s">
        <v>25</v>
      </c>
      <c r="B67" s="4" t="s">
        <v>24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8.75" x14ac:dyDescent="0.2">
      <c r="A68" s="31" t="s">
        <v>26</v>
      </c>
      <c r="B68" s="4" t="s">
        <v>24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 x14ac:dyDescent="0.2">
      <c r="A69" s="31" t="s">
        <v>27</v>
      </c>
      <c r="B69" s="4" t="s">
        <v>24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8.75" x14ac:dyDescent="0.2">
      <c r="A70" s="31" t="s">
        <v>28</v>
      </c>
      <c r="B70" s="4" t="s">
        <v>24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37.5" x14ac:dyDescent="0.2">
      <c r="A71" s="31" t="s">
        <v>29</v>
      </c>
      <c r="B71" s="4" t="s">
        <v>24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37.5" x14ac:dyDescent="0.2">
      <c r="A72" s="31" t="s">
        <v>30</v>
      </c>
      <c r="B72" s="4" t="s">
        <v>24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8.75" x14ac:dyDescent="0.2">
      <c r="A73" s="31" t="s">
        <v>31</v>
      </c>
      <c r="B73" s="4" t="s">
        <v>32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8.75" x14ac:dyDescent="0.2">
      <c r="A74" s="31" t="s">
        <v>33</v>
      </c>
      <c r="B74" s="4" t="s">
        <v>13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8.75" x14ac:dyDescent="0.2">
      <c r="A75" s="31" t="s">
        <v>34</v>
      </c>
      <c r="B75" s="4" t="s">
        <v>35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75" x14ac:dyDescent="0.2">
      <c r="A76" s="31" t="s">
        <v>36</v>
      </c>
      <c r="B76" s="4" t="s">
        <v>15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8.75" x14ac:dyDescent="0.2">
      <c r="A77" s="31" t="s">
        <v>37</v>
      </c>
      <c r="B77" s="4" t="s">
        <v>4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8.75" x14ac:dyDescent="0.2">
      <c r="A78" s="31" t="s">
        <v>38</v>
      </c>
      <c r="B78" s="4" t="s">
        <v>16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8.75" x14ac:dyDescent="0.2">
      <c r="A79" s="31" t="s">
        <v>39</v>
      </c>
      <c r="B79" s="4" t="s">
        <v>16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8.75" x14ac:dyDescent="0.2">
      <c r="A80" s="31" t="s">
        <v>40</v>
      </c>
      <c r="B80" s="4" t="s">
        <v>4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8.75" x14ac:dyDescent="0.2">
      <c r="A81" s="31" t="s">
        <v>41</v>
      </c>
      <c r="B81" s="4" t="s">
        <v>16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75" x14ac:dyDescent="0.2">
      <c r="A82" s="31" t="s">
        <v>205</v>
      </c>
      <c r="B82" s="4" t="s">
        <v>16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37.5" x14ac:dyDescent="0.2">
      <c r="A83" s="31" t="s">
        <v>42</v>
      </c>
      <c r="B83" s="4" t="s">
        <v>43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8.75" x14ac:dyDescent="0.2">
      <c r="A84" s="31" t="s">
        <v>44</v>
      </c>
      <c r="B84" s="4" t="s">
        <v>45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37.5" x14ac:dyDescent="0.2">
      <c r="A85" s="32" t="s">
        <v>46</v>
      </c>
      <c r="B85" s="4" t="s">
        <v>4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37.5" x14ac:dyDescent="0.2">
      <c r="A86" s="32" t="s">
        <v>47</v>
      </c>
      <c r="B86" s="4" t="s">
        <v>48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8.75" x14ac:dyDescent="0.2">
      <c r="A87" s="35" t="s">
        <v>49</v>
      </c>
      <c r="B87" s="4" t="s">
        <v>16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8.75" x14ac:dyDescent="0.2">
      <c r="A88" s="33" t="s">
        <v>50</v>
      </c>
      <c r="B88" s="4" t="s">
        <v>2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37.5" x14ac:dyDescent="0.2">
      <c r="A89" s="33" t="s">
        <v>51</v>
      </c>
      <c r="B89" s="4" t="s">
        <v>52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8.75" x14ac:dyDescent="0.2">
      <c r="A90" s="3" t="s">
        <v>122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37.5" x14ac:dyDescent="0.2">
      <c r="A91" s="6" t="s">
        <v>120</v>
      </c>
      <c r="B91" s="4" t="s">
        <v>118</v>
      </c>
      <c r="C91" s="4">
        <v>189.6</v>
      </c>
      <c r="D91" s="28">
        <v>189.6</v>
      </c>
      <c r="E91" s="28">
        <v>189.6</v>
      </c>
      <c r="F91" s="28">
        <v>189.6</v>
      </c>
      <c r="G91" s="28">
        <v>189.6</v>
      </c>
      <c r="H91" s="28">
        <v>189.6</v>
      </c>
      <c r="I91" s="28">
        <v>189.6</v>
      </c>
      <c r="J91" s="28">
        <v>189.6</v>
      </c>
      <c r="K91" s="28">
        <v>189.6</v>
      </c>
      <c r="L91" s="28">
        <v>189.6</v>
      </c>
      <c r="M91" s="28">
        <v>189.6</v>
      </c>
      <c r="N91" s="28">
        <v>189.6</v>
      </c>
    </row>
    <row r="92" spans="1:14" ht="37.5" x14ac:dyDescent="0.2">
      <c r="A92" s="6" t="s">
        <v>119</v>
      </c>
      <c r="B92" s="4" t="s">
        <v>118</v>
      </c>
      <c r="C92" s="4">
        <v>103.7</v>
      </c>
      <c r="D92" s="28">
        <v>103.7</v>
      </c>
      <c r="E92" s="28">
        <v>103.7</v>
      </c>
      <c r="F92" s="28">
        <v>103.7</v>
      </c>
      <c r="G92" s="28">
        <v>103.7</v>
      </c>
      <c r="H92" s="28">
        <v>103.7</v>
      </c>
      <c r="I92" s="28">
        <v>103.7</v>
      </c>
      <c r="J92" s="28">
        <v>103.7</v>
      </c>
      <c r="K92" s="28">
        <v>103.7</v>
      </c>
      <c r="L92" s="28">
        <v>103.7</v>
      </c>
      <c r="M92" s="28">
        <v>103.7</v>
      </c>
      <c r="N92" s="28">
        <v>103.7</v>
      </c>
    </row>
    <row r="93" spans="1:14" ht="18.75" x14ac:dyDescent="0.2">
      <c r="A93" s="30" t="s">
        <v>66</v>
      </c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37.5" x14ac:dyDescent="0.2">
      <c r="A94" s="31" t="s">
        <v>179</v>
      </c>
      <c r="B94" s="4" t="s">
        <v>102</v>
      </c>
      <c r="C94" s="4">
        <v>242800</v>
      </c>
      <c r="D94" s="16">
        <v>111400</v>
      </c>
      <c r="E94" s="16">
        <v>190000</v>
      </c>
      <c r="F94" s="16">
        <v>207500</v>
      </c>
      <c r="G94" s="16">
        <v>208500</v>
      </c>
      <c r="H94" s="16">
        <v>211800</v>
      </c>
      <c r="I94" s="16">
        <v>224400</v>
      </c>
      <c r="J94" s="16">
        <v>226900</v>
      </c>
      <c r="K94" s="16">
        <v>231100</v>
      </c>
      <c r="L94" s="16">
        <v>234300</v>
      </c>
      <c r="M94" s="16">
        <v>238200</v>
      </c>
      <c r="N94" s="16">
        <v>245100</v>
      </c>
    </row>
    <row r="95" spans="1:14" ht="37.5" x14ac:dyDescent="0.2">
      <c r="A95" s="31" t="s">
        <v>67</v>
      </c>
      <c r="B95" s="4" t="s">
        <v>56</v>
      </c>
      <c r="C95" s="4">
        <v>100.6</v>
      </c>
      <c r="D95" s="28">
        <v>45.9</v>
      </c>
      <c r="E95" s="28">
        <v>170.6</v>
      </c>
      <c r="F95" s="28">
        <v>109.2</v>
      </c>
      <c r="G95" s="28">
        <v>109.7</v>
      </c>
      <c r="H95" s="28">
        <v>111.5</v>
      </c>
      <c r="I95" s="28">
        <v>108.1</v>
      </c>
      <c r="J95" s="28">
        <v>108.8</v>
      </c>
      <c r="K95" s="28">
        <v>109.1</v>
      </c>
      <c r="L95" s="28">
        <v>104.4</v>
      </c>
      <c r="M95" s="28">
        <v>105</v>
      </c>
      <c r="N95" s="28">
        <v>106</v>
      </c>
    </row>
    <row r="96" spans="1:14" ht="37.5" x14ac:dyDescent="0.2">
      <c r="A96" s="31" t="s">
        <v>193</v>
      </c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37.5" x14ac:dyDescent="0.2">
      <c r="A97" s="32" t="s">
        <v>123</v>
      </c>
      <c r="B97" s="4" t="s">
        <v>124</v>
      </c>
      <c r="C97" s="4">
        <v>237600</v>
      </c>
      <c r="D97" s="16">
        <v>109000</v>
      </c>
      <c r="E97" s="16">
        <v>186400</v>
      </c>
      <c r="F97" s="16">
        <v>202100</v>
      </c>
      <c r="G97" s="16">
        <v>203100</v>
      </c>
      <c r="H97" s="16">
        <v>206400</v>
      </c>
      <c r="I97" s="16">
        <v>217800</v>
      </c>
      <c r="J97" s="16">
        <v>220300</v>
      </c>
      <c r="K97" s="16">
        <v>224500</v>
      </c>
      <c r="L97" s="16">
        <v>227500</v>
      </c>
      <c r="M97" s="16">
        <v>231400</v>
      </c>
      <c r="N97" s="16">
        <v>238300</v>
      </c>
    </row>
    <row r="98" spans="1:14" ht="37.5" x14ac:dyDescent="0.2">
      <c r="A98" s="7"/>
      <c r="B98" s="4" t="s">
        <v>104</v>
      </c>
      <c r="C98" s="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37.5" x14ac:dyDescent="0.2">
      <c r="A99" s="7" t="s">
        <v>68</v>
      </c>
      <c r="B99" s="4" t="s">
        <v>124</v>
      </c>
      <c r="C99" s="4">
        <v>5200</v>
      </c>
      <c r="D99" s="16">
        <v>2400</v>
      </c>
      <c r="E99" s="16">
        <v>3600</v>
      </c>
      <c r="F99" s="16">
        <v>5400</v>
      </c>
      <c r="G99" s="16">
        <v>5400</v>
      </c>
      <c r="H99" s="16">
        <v>5400</v>
      </c>
      <c r="I99" s="16">
        <v>6600</v>
      </c>
      <c r="J99" s="16">
        <v>6600</v>
      </c>
      <c r="K99" s="16">
        <v>6600</v>
      </c>
      <c r="L99" s="16">
        <v>6800</v>
      </c>
      <c r="M99" s="16">
        <v>6800</v>
      </c>
      <c r="N99" s="16">
        <v>6800</v>
      </c>
    </row>
    <row r="100" spans="1:14" ht="37.5" x14ac:dyDescent="0.2">
      <c r="A100" s="7"/>
      <c r="B100" s="4" t="s">
        <v>104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8.75" x14ac:dyDescent="0.2">
      <c r="A101" s="7" t="s">
        <v>125</v>
      </c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37.5" x14ac:dyDescent="0.2">
      <c r="A102" s="6" t="s">
        <v>126</v>
      </c>
      <c r="B102" s="4" t="s">
        <v>124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37.5" x14ac:dyDescent="0.2">
      <c r="A103" s="6"/>
      <c r="B103" s="4" t="s">
        <v>104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37.5" x14ac:dyDescent="0.2">
      <c r="A104" s="6" t="s">
        <v>127</v>
      </c>
      <c r="B104" s="4" t="s">
        <v>124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37.5" x14ac:dyDescent="0.2">
      <c r="A105" s="6"/>
      <c r="B105" s="4" t="s">
        <v>104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8.75" x14ac:dyDescent="0.2">
      <c r="A106" s="6" t="s">
        <v>128</v>
      </c>
      <c r="B106" s="4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37.5" x14ac:dyDescent="0.2">
      <c r="A107" s="7" t="s">
        <v>129</v>
      </c>
      <c r="B107" s="4" t="s">
        <v>124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37.5" x14ac:dyDescent="0.2">
      <c r="A108" s="7"/>
      <c r="B108" s="4" t="s">
        <v>104</v>
      </c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37.5" x14ac:dyDescent="0.2">
      <c r="A109" s="7" t="s">
        <v>180</v>
      </c>
      <c r="B109" s="4" t="s">
        <v>124</v>
      </c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37.5" x14ac:dyDescent="0.2">
      <c r="A110" s="7"/>
      <c r="B110" s="4" t="s">
        <v>104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37.5" x14ac:dyDescent="0.2">
      <c r="A111" s="7" t="s">
        <v>130</v>
      </c>
      <c r="B111" s="4" t="s">
        <v>124</v>
      </c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37.5" x14ac:dyDescent="0.2">
      <c r="A112" s="6"/>
      <c r="B112" s="4" t="s">
        <v>104</v>
      </c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37.5" x14ac:dyDescent="0.2">
      <c r="A113" s="6" t="s">
        <v>54</v>
      </c>
      <c r="B113" s="8" t="s">
        <v>181</v>
      </c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37.5" x14ac:dyDescent="0.2">
      <c r="A114" s="6" t="s">
        <v>55</v>
      </c>
      <c r="B114" s="4" t="s">
        <v>56</v>
      </c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37.5" x14ac:dyDescent="0.2">
      <c r="A115" s="7" t="s">
        <v>131</v>
      </c>
      <c r="B115" s="4" t="s">
        <v>102</v>
      </c>
      <c r="C115" s="4">
        <v>5529832</v>
      </c>
      <c r="D115" s="16">
        <v>5529832</v>
      </c>
      <c r="E115" s="16">
        <v>7925001</v>
      </c>
      <c r="F115" s="16">
        <v>8279801</v>
      </c>
      <c r="G115" s="16">
        <v>8279801</v>
      </c>
      <c r="H115" s="16">
        <v>8279801</v>
      </c>
      <c r="I115" s="16">
        <v>8429301</v>
      </c>
      <c r="J115" s="16">
        <v>8429301</v>
      </c>
      <c r="K115" s="16">
        <v>8429301</v>
      </c>
      <c r="L115" s="16">
        <v>8538301</v>
      </c>
      <c r="M115" s="16">
        <v>8538301</v>
      </c>
      <c r="N115" s="16">
        <v>8538301</v>
      </c>
    </row>
    <row r="116" spans="1:14" ht="37.5" x14ac:dyDescent="0.2">
      <c r="A116" s="7" t="s">
        <v>132</v>
      </c>
      <c r="B116" s="4" t="s">
        <v>102</v>
      </c>
      <c r="C116" s="4">
        <v>921660</v>
      </c>
      <c r="D116" s="16">
        <v>2479473</v>
      </c>
      <c r="E116" s="16">
        <v>360000</v>
      </c>
      <c r="F116" s="16">
        <v>150000</v>
      </c>
      <c r="G116" s="16">
        <v>150000</v>
      </c>
      <c r="H116" s="16">
        <v>150000</v>
      </c>
      <c r="I116" s="16">
        <v>110000</v>
      </c>
      <c r="J116" s="16">
        <v>110000</v>
      </c>
      <c r="K116" s="16">
        <v>110000</v>
      </c>
      <c r="L116" s="16">
        <v>110000</v>
      </c>
      <c r="M116" s="16">
        <v>110000</v>
      </c>
      <c r="N116" s="16">
        <v>110000</v>
      </c>
    </row>
    <row r="117" spans="1:14" ht="37.5" x14ac:dyDescent="0.2">
      <c r="A117" s="7" t="s">
        <v>133</v>
      </c>
      <c r="B117" s="4" t="s">
        <v>58</v>
      </c>
      <c r="C117" s="4">
        <v>22.1</v>
      </c>
      <c r="D117" s="28">
        <v>22</v>
      </c>
      <c r="E117" s="28">
        <v>21.9</v>
      </c>
      <c r="F117" s="28">
        <v>21.8</v>
      </c>
      <c r="G117" s="28">
        <v>21.8</v>
      </c>
      <c r="H117" s="28">
        <v>21.8</v>
      </c>
      <c r="I117" s="28">
        <v>21.6</v>
      </c>
      <c r="J117" s="28">
        <v>21.6</v>
      </c>
      <c r="K117" s="28">
        <v>21.6</v>
      </c>
      <c r="L117" s="28">
        <v>21.4</v>
      </c>
      <c r="M117" s="28">
        <v>21.4</v>
      </c>
      <c r="N117" s="28">
        <v>21.4</v>
      </c>
    </row>
    <row r="118" spans="1:14" ht="37.5" x14ac:dyDescent="0.2">
      <c r="A118" s="34" t="s">
        <v>134</v>
      </c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40.5" customHeight="1" x14ac:dyDescent="0.2">
      <c r="A119" s="31" t="s">
        <v>92</v>
      </c>
      <c r="B119" s="4" t="s">
        <v>64</v>
      </c>
      <c r="C119" s="14">
        <v>9</v>
      </c>
      <c r="D119" s="15">
        <v>10</v>
      </c>
      <c r="E119" s="16">
        <v>10</v>
      </c>
      <c r="F119" s="16">
        <v>10</v>
      </c>
      <c r="G119" s="16">
        <v>10</v>
      </c>
      <c r="H119" s="16">
        <v>10</v>
      </c>
      <c r="I119" s="16">
        <v>10</v>
      </c>
      <c r="J119" s="16">
        <v>10</v>
      </c>
      <c r="K119" s="16">
        <v>10</v>
      </c>
      <c r="L119" s="16">
        <v>11</v>
      </c>
      <c r="M119" s="16">
        <v>11</v>
      </c>
      <c r="N119" s="16">
        <v>11</v>
      </c>
    </row>
    <row r="120" spans="1:14" ht="56.25" x14ac:dyDescent="0.2">
      <c r="A120" s="31" t="s">
        <v>94</v>
      </c>
      <c r="B120" s="8" t="s">
        <v>135</v>
      </c>
      <c r="C120" s="17">
        <v>338</v>
      </c>
      <c r="D120" s="18">
        <v>356</v>
      </c>
      <c r="E120" s="5">
        <v>364</v>
      </c>
      <c r="F120" s="5">
        <v>370</v>
      </c>
      <c r="G120" s="5">
        <v>370</v>
      </c>
      <c r="H120" s="5">
        <v>370</v>
      </c>
      <c r="I120" s="5">
        <v>380</v>
      </c>
      <c r="J120" s="5">
        <v>380</v>
      </c>
      <c r="K120" s="5">
        <v>380</v>
      </c>
      <c r="L120" s="5">
        <v>380</v>
      </c>
      <c r="M120" s="5">
        <v>380</v>
      </c>
      <c r="N120" s="5">
        <v>380</v>
      </c>
    </row>
    <row r="121" spans="1:14" ht="37.5" x14ac:dyDescent="0.2">
      <c r="A121" s="31" t="s">
        <v>93</v>
      </c>
      <c r="B121" s="4" t="s">
        <v>102</v>
      </c>
      <c r="C121" s="19"/>
      <c r="D121" s="18"/>
      <c r="E121" s="20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8.75" x14ac:dyDescent="0.2">
      <c r="A122" s="6"/>
      <c r="B122" s="4" t="s">
        <v>98</v>
      </c>
      <c r="C122" s="13"/>
      <c r="D122" s="12"/>
      <c r="E122" s="20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8.75" x14ac:dyDescent="0.2">
      <c r="A123" s="3" t="s">
        <v>136</v>
      </c>
      <c r="B123" s="4"/>
      <c r="C123" s="13"/>
      <c r="D123" s="12"/>
      <c r="E123" s="20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37.5" x14ac:dyDescent="0.2">
      <c r="A124" s="6" t="s">
        <v>182</v>
      </c>
      <c r="B124" s="4" t="s">
        <v>53</v>
      </c>
      <c r="C124" s="14">
        <v>997000</v>
      </c>
      <c r="D124" s="15">
        <v>419043</v>
      </c>
      <c r="E124" s="16">
        <v>430000</v>
      </c>
      <c r="F124" s="16">
        <v>446000</v>
      </c>
      <c r="G124" s="16">
        <v>446000</v>
      </c>
      <c r="H124" s="16">
        <v>447000</v>
      </c>
      <c r="I124" s="16">
        <v>463000</v>
      </c>
      <c r="J124" s="16">
        <v>463000</v>
      </c>
      <c r="K124" s="16">
        <v>464000</v>
      </c>
      <c r="L124" s="16">
        <v>480000</v>
      </c>
      <c r="M124" s="16">
        <v>480000</v>
      </c>
      <c r="N124" s="16">
        <v>482000</v>
      </c>
    </row>
    <row r="125" spans="1:14" ht="18.75" x14ac:dyDescent="0.2">
      <c r="A125" s="6" t="s">
        <v>137</v>
      </c>
      <c r="B125" s="4" t="s">
        <v>53</v>
      </c>
      <c r="C125" s="14">
        <v>997000</v>
      </c>
      <c r="D125" s="15">
        <v>419043</v>
      </c>
      <c r="E125" s="16">
        <v>430000</v>
      </c>
      <c r="F125" s="16">
        <v>446000</v>
      </c>
      <c r="G125" s="16">
        <v>446000</v>
      </c>
      <c r="H125" s="16">
        <v>447000</v>
      </c>
      <c r="I125" s="16">
        <v>463000</v>
      </c>
      <c r="J125" s="16">
        <v>463000</v>
      </c>
      <c r="K125" s="16">
        <v>464000</v>
      </c>
      <c r="L125" s="16">
        <v>480000</v>
      </c>
      <c r="M125" s="16">
        <v>480000</v>
      </c>
      <c r="N125" s="16">
        <v>482000</v>
      </c>
    </row>
    <row r="126" spans="1:14" ht="18.75" x14ac:dyDescent="0.2">
      <c r="A126" s="23" t="s">
        <v>194</v>
      </c>
      <c r="B126" s="4" t="s">
        <v>53</v>
      </c>
      <c r="C126" s="14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8.75" x14ac:dyDescent="0.2">
      <c r="A127" s="30" t="s">
        <v>183</v>
      </c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8.75" x14ac:dyDescent="0.2">
      <c r="A128" s="32" t="s">
        <v>138</v>
      </c>
      <c r="B128" s="4" t="s">
        <v>135</v>
      </c>
      <c r="C128" s="4">
        <v>5830</v>
      </c>
      <c r="D128" s="5">
        <v>5830</v>
      </c>
      <c r="E128" s="5">
        <v>5830</v>
      </c>
      <c r="F128" s="5">
        <v>5830</v>
      </c>
      <c r="G128" s="16">
        <v>5830</v>
      </c>
      <c r="H128" s="16">
        <v>5830</v>
      </c>
      <c r="I128" s="16">
        <v>5830</v>
      </c>
      <c r="J128" s="16">
        <v>5830</v>
      </c>
      <c r="K128" s="16">
        <v>5830</v>
      </c>
      <c r="L128" s="16">
        <v>5830</v>
      </c>
      <c r="M128" s="16">
        <v>5830</v>
      </c>
      <c r="N128" s="16">
        <v>5830</v>
      </c>
    </row>
    <row r="129" spans="1:14" ht="18.75" x14ac:dyDescent="0.2">
      <c r="A129" s="32" t="s">
        <v>139</v>
      </c>
      <c r="B129" s="4" t="s">
        <v>135</v>
      </c>
      <c r="C129" s="4">
        <v>4250</v>
      </c>
      <c r="D129" s="5">
        <v>4250</v>
      </c>
      <c r="E129" s="5">
        <v>4250</v>
      </c>
      <c r="F129" s="5">
        <v>4250</v>
      </c>
      <c r="G129" s="16">
        <v>4250</v>
      </c>
      <c r="H129" s="16">
        <v>4250</v>
      </c>
      <c r="I129" s="16">
        <v>4250</v>
      </c>
      <c r="J129" s="16">
        <v>4250</v>
      </c>
      <c r="K129" s="16">
        <v>4250</v>
      </c>
      <c r="L129" s="16">
        <v>4250</v>
      </c>
      <c r="M129" s="16">
        <v>4250</v>
      </c>
      <c r="N129" s="16">
        <v>4250</v>
      </c>
    </row>
    <row r="130" spans="1:14" ht="18.75" x14ac:dyDescent="0.2">
      <c r="A130" s="32" t="s">
        <v>72</v>
      </c>
      <c r="B130" s="4" t="s">
        <v>135</v>
      </c>
      <c r="C130" s="4">
        <v>3800</v>
      </c>
      <c r="D130" s="5">
        <v>3800</v>
      </c>
      <c r="E130" s="5">
        <v>3800</v>
      </c>
      <c r="F130" s="5">
        <v>3800</v>
      </c>
      <c r="G130" s="16">
        <v>3800</v>
      </c>
      <c r="H130" s="16">
        <v>3800</v>
      </c>
      <c r="I130" s="16">
        <v>3800</v>
      </c>
      <c r="J130" s="16">
        <v>3800</v>
      </c>
      <c r="K130" s="16">
        <v>3800</v>
      </c>
      <c r="L130" s="16">
        <v>3800</v>
      </c>
      <c r="M130" s="16">
        <v>3800</v>
      </c>
      <c r="N130" s="16">
        <v>3800</v>
      </c>
    </row>
    <row r="131" spans="1:14" ht="18.75" x14ac:dyDescent="0.2">
      <c r="A131" s="32" t="s">
        <v>140</v>
      </c>
      <c r="B131" s="4" t="s">
        <v>135</v>
      </c>
      <c r="C131" s="4">
        <v>3100</v>
      </c>
      <c r="D131" s="5">
        <v>3100</v>
      </c>
      <c r="E131" s="5">
        <v>3080</v>
      </c>
      <c r="F131" s="5">
        <v>3080</v>
      </c>
      <c r="G131" s="16">
        <v>3080</v>
      </c>
      <c r="H131" s="16">
        <v>3080</v>
      </c>
      <c r="I131" s="16">
        <v>3080</v>
      </c>
      <c r="J131" s="16">
        <v>3080</v>
      </c>
      <c r="K131" s="16">
        <v>3080</v>
      </c>
      <c r="L131" s="16">
        <v>3080</v>
      </c>
      <c r="M131" s="16">
        <v>3080</v>
      </c>
      <c r="N131" s="16">
        <v>3080</v>
      </c>
    </row>
    <row r="132" spans="1:14" ht="37.5" x14ac:dyDescent="0.2">
      <c r="A132" s="32" t="s">
        <v>141</v>
      </c>
      <c r="B132" s="4" t="s">
        <v>58</v>
      </c>
      <c r="C132" s="4">
        <v>71</v>
      </c>
      <c r="D132" s="16">
        <v>71</v>
      </c>
      <c r="E132" s="16">
        <v>72</v>
      </c>
      <c r="F132" s="16">
        <v>72</v>
      </c>
      <c r="G132" s="16">
        <v>72</v>
      </c>
      <c r="H132" s="16">
        <v>72</v>
      </c>
      <c r="I132" s="16">
        <v>72</v>
      </c>
      <c r="J132" s="16">
        <v>72</v>
      </c>
      <c r="K132" s="16">
        <v>72</v>
      </c>
      <c r="L132" s="16">
        <v>72</v>
      </c>
      <c r="M132" s="16">
        <v>72</v>
      </c>
      <c r="N132" s="16">
        <v>72</v>
      </c>
    </row>
    <row r="133" spans="1:14" ht="18.75" x14ac:dyDescent="0.2">
      <c r="A133" s="32" t="s">
        <v>142</v>
      </c>
      <c r="B133" s="4"/>
      <c r="C133" s="4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37.5" x14ac:dyDescent="0.2">
      <c r="A134" s="32" t="s">
        <v>143</v>
      </c>
      <c r="B134" s="4" t="s">
        <v>135</v>
      </c>
      <c r="C134" s="4">
        <v>623</v>
      </c>
      <c r="D134" s="16">
        <v>584</v>
      </c>
      <c r="E134" s="16">
        <v>580</v>
      </c>
      <c r="F134" s="16">
        <v>580</v>
      </c>
      <c r="G134" s="16">
        <v>580</v>
      </c>
      <c r="H134" s="16">
        <v>580</v>
      </c>
      <c r="I134" s="16">
        <v>580</v>
      </c>
      <c r="J134" s="16">
        <v>580</v>
      </c>
      <c r="K134" s="16">
        <v>580</v>
      </c>
      <c r="L134" s="16">
        <v>580</v>
      </c>
      <c r="M134" s="16">
        <v>580</v>
      </c>
      <c r="N134" s="16">
        <v>580</v>
      </c>
    </row>
    <row r="135" spans="1:14" ht="18.75" x14ac:dyDescent="0.2">
      <c r="A135" s="32" t="s">
        <v>144</v>
      </c>
      <c r="B135" s="4" t="s">
        <v>135</v>
      </c>
      <c r="C135" s="4">
        <v>285</v>
      </c>
      <c r="D135" s="16">
        <v>282</v>
      </c>
      <c r="E135" s="16">
        <v>284</v>
      </c>
      <c r="F135" s="16">
        <v>285</v>
      </c>
      <c r="G135" s="16">
        <v>285</v>
      </c>
      <c r="H135" s="16">
        <v>285</v>
      </c>
      <c r="I135" s="16">
        <v>285</v>
      </c>
      <c r="J135" s="16">
        <v>285</v>
      </c>
      <c r="K135" s="16">
        <v>285</v>
      </c>
      <c r="L135" s="16">
        <v>285</v>
      </c>
      <c r="M135" s="16">
        <v>285</v>
      </c>
      <c r="N135" s="16">
        <v>285</v>
      </c>
    </row>
    <row r="136" spans="1:14" ht="37.5" x14ac:dyDescent="0.2">
      <c r="A136" s="32" t="s">
        <v>145</v>
      </c>
      <c r="B136" s="4" t="s">
        <v>135</v>
      </c>
      <c r="C136" s="4">
        <v>730</v>
      </c>
      <c r="D136" s="16">
        <v>725</v>
      </c>
      <c r="E136" s="16">
        <v>710</v>
      </c>
      <c r="F136" s="16">
        <v>700</v>
      </c>
      <c r="G136" s="16">
        <v>700</v>
      </c>
      <c r="H136" s="16">
        <v>700</v>
      </c>
      <c r="I136" s="16">
        <v>700</v>
      </c>
      <c r="J136" s="16">
        <v>700</v>
      </c>
      <c r="K136" s="16">
        <v>700</v>
      </c>
      <c r="L136" s="16">
        <v>700</v>
      </c>
      <c r="M136" s="16">
        <v>700</v>
      </c>
      <c r="N136" s="16">
        <v>700</v>
      </c>
    </row>
    <row r="137" spans="1:14" ht="18.75" x14ac:dyDescent="0.2">
      <c r="A137" s="32" t="s">
        <v>204</v>
      </c>
      <c r="B137" s="4" t="s">
        <v>135</v>
      </c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8.75" x14ac:dyDescent="0.2">
      <c r="A138" s="32" t="s">
        <v>125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37.5" x14ac:dyDescent="0.2">
      <c r="A139" s="32" t="s">
        <v>146</v>
      </c>
      <c r="B139" s="4" t="s">
        <v>135</v>
      </c>
      <c r="C139" s="4">
        <v>46</v>
      </c>
      <c r="D139" s="16">
        <v>44</v>
      </c>
      <c r="E139" s="16">
        <v>41</v>
      </c>
      <c r="F139" s="16">
        <v>41</v>
      </c>
      <c r="G139" s="16">
        <v>41</v>
      </c>
      <c r="H139" s="16">
        <v>41</v>
      </c>
      <c r="I139" s="16">
        <v>41</v>
      </c>
      <c r="J139" s="16">
        <v>41</v>
      </c>
      <c r="K139" s="16">
        <v>41</v>
      </c>
      <c r="L139" s="16">
        <v>41</v>
      </c>
      <c r="M139" s="16">
        <v>41</v>
      </c>
      <c r="N139" s="16">
        <v>41</v>
      </c>
    </row>
    <row r="140" spans="1:14" ht="18.75" x14ac:dyDescent="0.2">
      <c r="A140" s="33" t="s">
        <v>147</v>
      </c>
      <c r="B140" s="4" t="s">
        <v>58</v>
      </c>
      <c r="C140" s="4">
        <v>1.2</v>
      </c>
      <c r="D140" s="28">
        <v>1.2</v>
      </c>
      <c r="E140" s="28">
        <v>1.2</v>
      </c>
      <c r="F140" s="28">
        <v>1.2</v>
      </c>
      <c r="G140" s="28">
        <v>1.2</v>
      </c>
      <c r="H140" s="28">
        <v>1.2</v>
      </c>
      <c r="I140" s="28">
        <v>1.2</v>
      </c>
      <c r="J140" s="28">
        <v>1.2</v>
      </c>
      <c r="K140" s="28">
        <v>1.2</v>
      </c>
      <c r="L140" s="28">
        <v>1.2</v>
      </c>
      <c r="M140" s="28">
        <v>1.2</v>
      </c>
      <c r="N140" s="28">
        <v>1.2</v>
      </c>
    </row>
    <row r="141" spans="1:14" ht="37.5" x14ac:dyDescent="0.2">
      <c r="A141" s="32" t="s">
        <v>184</v>
      </c>
      <c r="B141" s="4" t="s">
        <v>135</v>
      </c>
      <c r="C141" s="4">
        <v>1650</v>
      </c>
      <c r="D141" s="16">
        <v>1654</v>
      </c>
      <c r="E141" s="16">
        <v>1660</v>
      </c>
      <c r="F141" s="16">
        <v>1690</v>
      </c>
      <c r="G141" s="16">
        <v>1690</v>
      </c>
      <c r="H141" s="16">
        <v>1690</v>
      </c>
      <c r="I141" s="16">
        <v>1700</v>
      </c>
      <c r="J141" s="16">
        <v>1700</v>
      </c>
      <c r="K141" s="16">
        <v>1700</v>
      </c>
      <c r="L141" s="16">
        <v>1720</v>
      </c>
      <c r="M141" s="16">
        <v>1720</v>
      </c>
      <c r="N141" s="16">
        <v>1720</v>
      </c>
    </row>
    <row r="142" spans="1:14" ht="37.5" x14ac:dyDescent="0.2">
      <c r="A142" s="31" t="s">
        <v>148</v>
      </c>
      <c r="B142" s="4" t="s">
        <v>53</v>
      </c>
      <c r="C142" s="4">
        <v>411000</v>
      </c>
      <c r="D142" s="16">
        <v>467000</v>
      </c>
      <c r="E142" s="16">
        <v>482000</v>
      </c>
      <c r="F142" s="16">
        <v>497000</v>
      </c>
      <c r="G142" s="16">
        <v>497000</v>
      </c>
      <c r="H142" s="16">
        <v>498000</v>
      </c>
      <c r="I142" s="16">
        <v>522000</v>
      </c>
      <c r="J142" s="16">
        <v>522000</v>
      </c>
      <c r="K142" s="16">
        <v>523000</v>
      </c>
      <c r="L142" s="16">
        <v>543000</v>
      </c>
      <c r="M142" s="16">
        <v>548000</v>
      </c>
      <c r="N142" s="16">
        <v>549000</v>
      </c>
    </row>
    <row r="143" spans="1:14" ht="37.5" x14ac:dyDescent="0.2">
      <c r="A143" s="32" t="s">
        <v>149</v>
      </c>
      <c r="B143" s="9" t="s">
        <v>150</v>
      </c>
      <c r="C143" s="4">
        <v>21406</v>
      </c>
      <c r="D143" s="16">
        <v>22892</v>
      </c>
      <c r="E143" s="16">
        <v>23627</v>
      </c>
      <c r="F143" s="16">
        <v>24362</v>
      </c>
      <c r="G143" s="16">
        <v>24362</v>
      </c>
      <c r="H143" s="16">
        <v>24412</v>
      </c>
      <c r="I143" s="16">
        <v>25580</v>
      </c>
      <c r="J143" s="16">
        <v>25580</v>
      </c>
      <c r="K143" s="16">
        <v>25637</v>
      </c>
      <c r="L143" s="16">
        <v>26862</v>
      </c>
      <c r="M143" s="16">
        <v>26862</v>
      </c>
      <c r="N143" s="16">
        <v>26911</v>
      </c>
    </row>
    <row r="144" spans="1:14" ht="18.75" x14ac:dyDescent="0.2">
      <c r="A144" s="29"/>
      <c r="B144" s="9" t="s">
        <v>98</v>
      </c>
      <c r="C144" s="26">
        <v>111.4</v>
      </c>
      <c r="D144" s="27">
        <v>106.9</v>
      </c>
      <c r="E144" s="27">
        <v>103.2</v>
      </c>
      <c r="F144" s="27">
        <v>103.1</v>
      </c>
      <c r="G144" s="27">
        <v>103.1</v>
      </c>
      <c r="H144" s="27">
        <v>103.3</v>
      </c>
      <c r="I144" s="27">
        <v>105</v>
      </c>
      <c r="J144" s="27">
        <v>105</v>
      </c>
      <c r="K144" s="27">
        <v>105</v>
      </c>
      <c r="L144" s="27">
        <v>105</v>
      </c>
      <c r="M144" s="27">
        <v>105</v>
      </c>
      <c r="N144" s="27">
        <v>105</v>
      </c>
    </row>
    <row r="145" spans="1:14" ht="37.5" x14ac:dyDescent="0.2">
      <c r="A145" s="32" t="s">
        <v>151</v>
      </c>
      <c r="B145" s="9" t="s">
        <v>150</v>
      </c>
      <c r="C145" s="4">
        <v>22204</v>
      </c>
      <c r="D145" s="5">
        <v>23122</v>
      </c>
      <c r="E145" s="5">
        <v>23680</v>
      </c>
      <c r="F145" s="5">
        <v>24236</v>
      </c>
      <c r="G145" s="5">
        <v>24236</v>
      </c>
      <c r="H145" s="5">
        <v>24305</v>
      </c>
      <c r="I145" s="5">
        <v>25416</v>
      </c>
      <c r="J145" s="5">
        <v>25416</v>
      </c>
      <c r="K145" s="5">
        <v>25486</v>
      </c>
      <c r="L145" s="5">
        <v>26666</v>
      </c>
      <c r="M145" s="5">
        <v>26666</v>
      </c>
      <c r="N145" s="5">
        <v>26736</v>
      </c>
    </row>
    <row r="146" spans="1:14" ht="18.75" x14ac:dyDescent="0.2">
      <c r="A146" s="29"/>
      <c r="B146" s="9" t="s">
        <v>98</v>
      </c>
      <c r="C146" s="4">
        <v>112</v>
      </c>
      <c r="D146" s="28">
        <v>104.1</v>
      </c>
      <c r="E146" s="28">
        <v>102.4</v>
      </c>
      <c r="F146" s="28">
        <v>102.3</v>
      </c>
      <c r="G146" s="28">
        <v>102.3</v>
      </c>
      <c r="H146" s="28">
        <v>102.6</v>
      </c>
      <c r="I146" s="28">
        <v>104.9</v>
      </c>
      <c r="J146" s="28">
        <v>104.9</v>
      </c>
      <c r="K146" s="28">
        <v>104.9</v>
      </c>
      <c r="L146" s="28">
        <v>104.9</v>
      </c>
      <c r="M146" s="28">
        <v>104.9</v>
      </c>
      <c r="N146" s="28">
        <v>104.9</v>
      </c>
    </row>
    <row r="147" spans="1:14" ht="37.5" x14ac:dyDescent="0.2">
      <c r="A147" s="32" t="s">
        <v>152</v>
      </c>
      <c r="B147" s="4" t="s">
        <v>69</v>
      </c>
      <c r="C147" s="4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</row>
    <row r="148" spans="1:14" ht="37.5" x14ac:dyDescent="0.2">
      <c r="A148" s="32" t="s">
        <v>153</v>
      </c>
      <c r="B148" s="4" t="s">
        <v>150</v>
      </c>
      <c r="C148" s="4">
        <v>8591</v>
      </c>
      <c r="D148" s="16">
        <v>8999</v>
      </c>
      <c r="E148" s="16">
        <v>9358</v>
      </c>
      <c r="F148" s="16">
        <v>9732</v>
      </c>
      <c r="G148" s="16">
        <v>9732</v>
      </c>
      <c r="H148" s="16">
        <v>9732</v>
      </c>
      <c r="I148" s="16">
        <v>10100</v>
      </c>
      <c r="J148" s="16">
        <v>10100</v>
      </c>
      <c r="K148" s="16">
        <v>10100</v>
      </c>
      <c r="L148" s="16">
        <v>10500</v>
      </c>
      <c r="M148" s="16">
        <v>10500</v>
      </c>
      <c r="N148" s="16">
        <v>10500</v>
      </c>
    </row>
    <row r="149" spans="1:14" ht="37.5" x14ac:dyDescent="0.2">
      <c r="A149" s="32" t="s">
        <v>154</v>
      </c>
      <c r="B149" s="9" t="s">
        <v>58</v>
      </c>
      <c r="C149" s="9">
        <v>2.5</v>
      </c>
      <c r="D149" s="5">
        <f>D143/D148</f>
        <v>2.5438382042449161</v>
      </c>
      <c r="E149" s="5">
        <f t="shared" ref="E149:N149" si="5">E143/E148</f>
        <v>2.5247916221414832</v>
      </c>
      <c r="F149" s="5">
        <f t="shared" si="5"/>
        <v>2.5032881216605016</v>
      </c>
      <c r="G149" s="28">
        <f t="shared" si="5"/>
        <v>2.5032881216605016</v>
      </c>
      <c r="H149" s="5">
        <f t="shared" si="5"/>
        <v>2.5084258117550351</v>
      </c>
      <c r="I149" s="5">
        <f t="shared" si="5"/>
        <v>2.5326732673267327</v>
      </c>
      <c r="J149" s="5">
        <f t="shared" si="5"/>
        <v>2.5326732673267327</v>
      </c>
      <c r="K149" s="5">
        <f t="shared" si="5"/>
        <v>2.5383168316831681</v>
      </c>
      <c r="L149" s="5">
        <f t="shared" si="5"/>
        <v>2.5582857142857143</v>
      </c>
      <c r="M149" s="5">
        <f t="shared" si="5"/>
        <v>2.5582857142857143</v>
      </c>
      <c r="N149" s="5">
        <f t="shared" si="5"/>
        <v>2.5629523809523809</v>
      </c>
    </row>
    <row r="150" spans="1:14" ht="18.75" x14ac:dyDescent="0.2">
      <c r="A150" s="34" t="s">
        <v>185</v>
      </c>
      <c r="B150" s="9"/>
      <c r="C150" s="9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37.5" x14ac:dyDescent="0.2">
      <c r="A151" s="33" t="s">
        <v>59</v>
      </c>
      <c r="B151" s="9" t="s">
        <v>102</v>
      </c>
      <c r="C151" s="9">
        <v>265000</v>
      </c>
      <c r="D151" s="16">
        <v>272000</v>
      </c>
      <c r="E151" s="16">
        <v>284000</v>
      </c>
      <c r="F151" s="16">
        <v>295000</v>
      </c>
      <c r="G151" s="16">
        <v>295000</v>
      </c>
      <c r="H151" s="16">
        <v>296000</v>
      </c>
      <c r="I151" s="16">
        <v>305000</v>
      </c>
      <c r="J151" s="16">
        <v>305000</v>
      </c>
      <c r="K151" s="16">
        <v>306000</v>
      </c>
      <c r="L151" s="16">
        <v>315000</v>
      </c>
      <c r="M151" s="16">
        <v>315000</v>
      </c>
      <c r="N151" s="16">
        <v>316000</v>
      </c>
    </row>
    <row r="152" spans="1:14" ht="37.5" x14ac:dyDescent="0.2">
      <c r="A152" s="33" t="s">
        <v>155</v>
      </c>
      <c r="B152" s="9" t="s">
        <v>104</v>
      </c>
      <c r="C152" s="9">
        <v>114</v>
      </c>
      <c r="D152" s="28">
        <v>102.6</v>
      </c>
      <c r="E152" s="28">
        <v>104.4</v>
      </c>
      <c r="F152" s="28">
        <v>103.9</v>
      </c>
      <c r="G152" s="28">
        <v>103.9</v>
      </c>
      <c r="H152" s="28">
        <v>104.2</v>
      </c>
      <c r="I152" s="28">
        <v>103.4</v>
      </c>
      <c r="J152" s="28">
        <v>103.4</v>
      </c>
      <c r="K152" s="28">
        <v>104.4</v>
      </c>
      <c r="L152" s="28">
        <v>103.3</v>
      </c>
      <c r="M152" s="28">
        <v>103.3</v>
      </c>
      <c r="N152" s="28">
        <v>103.6</v>
      </c>
    </row>
    <row r="153" spans="1:14" ht="18.75" x14ac:dyDescent="0.2">
      <c r="A153" s="35" t="s">
        <v>60</v>
      </c>
      <c r="B153" s="9" t="s">
        <v>58</v>
      </c>
      <c r="C153" s="9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37.5" x14ac:dyDescent="0.2">
      <c r="A154" s="35" t="s">
        <v>61</v>
      </c>
      <c r="B154" s="9" t="s">
        <v>102</v>
      </c>
      <c r="C154" s="9">
        <v>4100</v>
      </c>
      <c r="D154" s="16">
        <v>3772</v>
      </c>
      <c r="E154" s="16">
        <v>3600</v>
      </c>
      <c r="F154" s="16">
        <v>4400</v>
      </c>
      <c r="G154" s="16">
        <v>4400</v>
      </c>
      <c r="H154" s="16">
        <v>4400</v>
      </c>
      <c r="I154" s="16">
        <v>4500</v>
      </c>
      <c r="J154" s="16">
        <v>4500</v>
      </c>
      <c r="K154" s="16">
        <v>4500</v>
      </c>
      <c r="L154" s="16">
        <v>4700</v>
      </c>
      <c r="M154" s="16">
        <v>4700</v>
      </c>
      <c r="N154" s="16">
        <v>4700</v>
      </c>
    </row>
    <row r="155" spans="1:14" ht="37.5" x14ac:dyDescent="0.2">
      <c r="A155" s="35" t="s">
        <v>156</v>
      </c>
      <c r="B155" s="9" t="s">
        <v>104</v>
      </c>
      <c r="C155" s="9">
        <v>87</v>
      </c>
      <c r="D155" s="28">
        <v>92</v>
      </c>
      <c r="E155" s="28">
        <v>95</v>
      </c>
      <c r="F155" s="28">
        <v>122</v>
      </c>
      <c r="G155" s="28">
        <v>122</v>
      </c>
      <c r="H155" s="28">
        <v>122</v>
      </c>
      <c r="I155" s="28">
        <v>102.3</v>
      </c>
      <c r="J155" s="28">
        <v>102.3</v>
      </c>
      <c r="K155" s="28">
        <v>102.3</v>
      </c>
      <c r="L155" s="28">
        <v>104.4</v>
      </c>
      <c r="M155" s="28">
        <v>104.4</v>
      </c>
      <c r="N155" s="28">
        <v>104.4</v>
      </c>
    </row>
    <row r="156" spans="1:14" ht="18.75" x14ac:dyDescent="0.2">
      <c r="A156" s="35" t="s">
        <v>121</v>
      </c>
      <c r="B156" s="9" t="s">
        <v>58</v>
      </c>
      <c r="C156" s="9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37.5" x14ac:dyDescent="0.2">
      <c r="A157" s="33" t="s">
        <v>62</v>
      </c>
      <c r="B157" s="9" t="s">
        <v>102</v>
      </c>
      <c r="C157" s="9">
        <v>51749</v>
      </c>
      <c r="D157" s="16">
        <v>54100</v>
      </c>
      <c r="E157" s="16">
        <v>56500</v>
      </c>
      <c r="F157" s="16">
        <v>58700</v>
      </c>
      <c r="G157" s="16">
        <v>58700</v>
      </c>
      <c r="H157" s="16">
        <v>59000</v>
      </c>
      <c r="I157" s="16">
        <v>61000</v>
      </c>
      <c r="J157" s="16">
        <v>61000</v>
      </c>
      <c r="K157" s="16">
        <v>61600</v>
      </c>
      <c r="L157" s="16">
        <v>63400</v>
      </c>
      <c r="M157" s="16">
        <v>63400</v>
      </c>
      <c r="N157" s="16">
        <v>64000</v>
      </c>
    </row>
    <row r="158" spans="1:14" ht="37.5" x14ac:dyDescent="0.2">
      <c r="A158" s="33" t="s">
        <v>157</v>
      </c>
      <c r="B158" s="9" t="s">
        <v>104</v>
      </c>
      <c r="C158" s="9">
        <v>117.9</v>
      </c>
      <c r="D158" s="28">
        <v>104.5</v>
      </c>
      <c r="E158" s="28">
        <v>104.4</v>
      </c>
      <c r="F158" s="28">
        <v>103.9</v>
      </c>
      <c r="G158" s="28">
        <v>103.9</v>
      </c>
      <c r="H158" s="28">
        <v>104.4</v>
      </c>
      <c r="I158" s="28">
        <v>103.9</v>
      </c>
      <c r="J158" s="28">
        <v>103.9</v>
      </c>
      <c r="K158" s="28">
        <v>104.4</v>
      </c>
      <c r="L158" s="28">
        <v>103.9</v>
      </c>
      <c r="M158" s="28">
        <v>103.9</v>
      </c>
      <c r="N158" s="28">
        <v>103.9</v>
      </c>
    </row>
    <row r="159" spans="1:14" ht="18.75" x14ac:dyDescent="0.2">
      <c r="A159" s="35" t="s">
        <v>63</v>
      </c>
      <c r="B159" s="9" t="s">
        <v>58</v>
      </c>
      <c r="C159" s="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8.75" x14ac:dyDescent="0.2">
      <c r="A160" s="36" t="s">
        <v>95</v>
      </c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37.5" x14ac:dyDescent="0.2">
      <c r="A161" s="32" t="s">
        <v>70</v>
      </c>
      <c r="B161" s="4" t="s">
        <v>65</v>
      </c>
      <c r="C161" s="4">
        <v>0.2</v>
      </c>
      <c r="D161" s="28">
        <v>0.2</v>
      </c>
      <c r="E161" s="28">
        <v>0.2</v>
      </c>
      <c r="F161" s="28">
        <v>0.2</v>
      </c>
      <c r="G161" s="28">
        <v>0.2</v>
      </c>
      <c r="H161" s="28">
        <v>0.2</v>
      </c>
      <c r="I161" s="28">
        <v>0.2</v>
      </c>
      <c r="J161" s="28">
        <v>0.2</v>
      </c>
      <c r="K161" s="28">
        <v>0.2</v>
      </c>
      <c r="L161" s="28">
        <v>0.2</v>
      </c>
      <c r="M161" s="28">
        <v>0.2</v>
      </c>
      <c r="N161" s="28">
        <v>0.2</v>
      </c>
    </row>
    <row r="162" spans="1:14" ht="37.5" x14ac:dyDescent="0.2">
      <c r="A162" s="32" t="s">
        <v>158</v>
      </c>
      <c r="B162" s="4" t="s">
        <v>73</v>
      </c>
      <c r="C162" s="4">
        <v>520</v>
      </c>
      <c r="D162" s="16">
        <v>520</v>
      </c>
      <c r="E162" s="16">
        <v>520</v>
      </c>
      <c r="F162" s="16">
        <v>520</v>
      </c>
      <c r="G162" s="16">
        <v>520</v>
      </c>
      <c r="H162" s="16">
        <v>520</v>
      </c>
      <c r="I162" s="16">
        <v>520</v>
      </c>
      <c r="J162" s="16">
        <v>520</v>
      </c>
      <c r="K162" s="16">
        <v>520</v>
      </c>
      <c r="L162" s="16">
        <v>520</v>
      </c>
      <c r="M162" s="16">
        <v>520</v>
      </c>
      <c r="N162" s="16">
        <v>520</v>
      </c>
    </row>
    <row r="163" spans="1:14" ht="37.5" x14ac:dyDescent="0.2">
      <c r="A163" s="32" t="s">
        <v>159</v>
      </c>
      <c r="B163" s="8" t="s">
        <v>65</v>
      </c>
      <c r="C163" s="8">
        <v>0.6</v>
      </c>
      <c r="D163" s="28">
        <v>0.6</v>
      </c>
      <c r="E163" s="28">
        <v>0.6</v>
      </c>
      <c r="F163" s="28">
        <v>0.6</v>
      </c>
      <c r="G163" s="28">
        <v>0.6</v>
      </c>
      <c r="H163" s="28">
        <v>0.6</v>
      </c>
      <c r="I163" s="28">
        <v>0.6</v>
      </c>
      <c r="J163" s="28">
        <v>0.6</v>
      </c>
      <c r="K163" s="28">
        <v>0.6</v>
      </c>
      <c r="L163" s="28">
        <v>0.6</v>
      </c>
      <c r="M163" s="28">
        <v>0.6</v>
      </c>
      <c r="N163" s="28">
        <v>0.6</v>
      </c>
    </row>
    <row r="164" spans="1:14" ht="56.25" x14ac:dyDescent="0.2">
      <c r="A164" s="32" t="s">
        <v>186</v>
      </c>
      <c r="B164" s="8" t="s">
        <v>58</v>
      </c>
      <c r="C164" s="8">
        <v>100</v>
      </c>
      <c r="D164" s="16">
        <v>100</v>
      </c>
      <c r="E164" s="16">
        <v>100</v>
      </c>
      <c r="F164" s="16">
        <v>100</v>
      </c>
      <c r="G164" s="16">
        <v>100</v>
      </c>
      <c r="H164" s="16">
        <v>100</v>
      </c>
      <c r="I164" s="16">
        <v>100</v>
      </c>
      <c r="J164" s="16">
        <v>100</v>
      </c>
      <c r="K164" s="16">
        <v>100</v>
      </c>
      <c r="L164" s="16">
        <v>100</v>
      </c>
      <c r="M164" s="16">
        <v>100</v>
      </c>
      <c r="N164" s="16">
        <v>100</v>
      </c>
    </row>
    <row r="165" spans="1:14" ht="18.75" x14ac:dyDescent="0.2">
      <c r="A165" s="31" t="s">
        <v>160</v>
      </c>
      <c r="B165" s="11"/>
      <c r="C165" s="1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8.75" x14ac:dyDescent="0.2">
      <c r="A166" s="31" t="s">
        <v>161</v>
      </c>
      <c r="B166" s="4" t="s">
        <v>187</v>
      </c>
      <c r="C166" s="4">
        <v>21.2</v>
      </c>
      <c r="D166" s="28">
        <v>21.3</v>
      </c>
      <c r="E166" s="28">
        <v>21.3</v>
      </c>
      <c r="F166" s="28">
        <v>21.3</v>
      </c>
      <c r="G166" s="28">
        <v>21.3</v>
      </c>
      <c r="H166" s="28">
        <v>21.3</v>
      </c>
      <c r="I166" s="28">
        <v>21.3</v>
      </c>
      <c r="J166" s="28">
        <v>21.3</v>
      </c>
      <c r="K166" s="28">
        <v>21.3</v>
      </c>
      <c r="L166" s="28">
        <v>21.3</v>
      </c>
      <c r="M166" s="28">
        <v>21.3</v>
      </c>
      <c r="N166" s="28">
        <v>21.3</v>
      </c>
    </row>
    <row r="167" spans="1:14" ht="37.5" x14ac:dyDescent="0.2">
      <c r="A167" s="31" t="s">
        <v>162</v>
      </c>
      <c r="B167" s="4" t="s">
        <v>188</v>
      </c>
      <c r="C167" s="4">
        <v>212.1</v>
      </c>
      <c r="D167" s="28">
        <v>212.9</v>
      </c>
      <c r="E167" s="28">
        <v>212</v>
      </c>
      <c r="F167" s="28">
        <v>212</v>
      </c>
      <c r="G167" s="28">
        <v>212</v>
      </c>
      <c r="H167" s="28">
        <v>212</v>
      </c>
      <c r="I167" s="28">
        <v>212</v>
      </c>
      <c r="J167" s="28">
        <v>212</v>
      </c>
      <c r="K167" s="28">
        <v>212</v>
      </c>
      <c r="L167" s="28">
        <v>212</v>
      </c>
      <c r="M167" s="28">
        <v>212</v>
      </c>
      <c r="N167" s="28">
        <v>212</v>
      </c>
    </row>
    <row r="168" spans="1:14" ht="18.75" x14ac:dyDescent="0.2">
      <c r="A168" s="31" t="s">
        <v>163</v>
      </c>
      <c r="B168" s="4" t="s">
        <v>189</v>
      </c>
      <c r="C168" s="4">
        <v>25.5</v>
      </c>
      <c r="D168" s="28">
        <v>24.1</v>
      </c>
      <c r="E168" s="28">
        <v>23.3</v>
      </c>
      <c r="F168" s="28">
        <v>24.8</v>
      </c>
      <c r="G168" s="28">
        <v>24.8</v>
      </c>
      <c r="H168" s="28">
        <v>24.8</v>
      </c>
      <c r="I168" s="28">
        <v>24.8</v>
      </c>
      <c r="J168" s="28">
        <v>24.8</v>
      </c>
      <c r="K168" s="28">
        <v>24.8</v>
      </c>
      <c r="L168" s="28">
        <v>24.8</v>
      </c>
      <c r="M168" s="28">
        <v>24.8</v>
      </c>
      <c r="N168" s="28">
        <v>24.8</v>
      </c>
    </row>
    <row r="169" spans="1:14" ht="18.75" x14ac:dyDescent="0.2">
      <c r="A169" s="31" t="s">
        <v>164</v>
      </c>
      <c r="B169" s="4" t="s">
        <v>189</v>
      </c>
      <c r="C169" s="4">
        <v>73.5</v>
      </c>
      <c r="D169" s="28">
        <v>72.400000000000006</v>
      </c>
      <c r="E169" s="28">
        <v>69.900000000000006</v>
      </c>
      <c r="F169" s="28">
        <v>73.5</v>
      </c>
      <c r="G169" s="28">
        <v>73.5</v>
      </c>
      <c r="H169" s="28">
        <v>73.5</v>
      </c>
      <c r="I169" s="28">
        <v>73.5</v>
      </c>
      <c r="J169" s="28">
        <v>73.5</v>
      </c>
      <c r="K169" s="28">
        <v>73.5</v>
      </c>
      <c r="L169" s="28">
        <v>73.5</v>
      </c>
      <c r="M169" s="28">
        <v>73.5</v>
      </c>
      <c r="N169" s="28">
        <v>73.5</v>
      </c>
    </row>
    <row r="170" spans="1:14" ht="18.75" x14ac:dyDescent="0.2">
      <c r="A170" s="31" t="s">
        <v>165</v>
      </c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8.75" x14ac:dyDescent="0.2">
      <c r="A171" s="31" t="s">
        <v>166</v>
      </c>
      <c r="B171" s="4" t="s">
        <v>168</v>
      </c>
      <c r="C171" s="4">
        <v>17</v>
      </c>
      <c r="D171" s="16">
        <v>17</v>
      </c>
      <c r="E171" s="16">
        <v>17</v>
      </c>
      <c r="F171" s="16">
        <v>17</v>
      </c>
      <c r="G171" s="16">
        <v>17</v>
      </c>
      <c r="H171" s="16">
        <v>17</v>
      </c>
      <c r="I171" s="16">
        <v>17</v>
      </c>
      <c r="J171" s="16">
        <v>17</v>
      </c>
      <c r="K171" s="16">
        <v>17</v>
      </c>
      <c r="L171" s="16">
        <v>17</v>
      </c>
      <c r="M171" s="16">
        <v>17</v>
      </c>
      <c r="N171" s="16">
        <v>17</v>
      </c>
    </row>
    <row r="172" spans="1:14" ht="18.75" x14ac:dyDescent="0.2">
      <c r="A172" s="31" t="s">
        <v>167</v>
      </c>
      <c r="B172" s="4" t="s">
        <v>168</v>
      </c>
      <c r="C172" s="4">
        <v>16</v>
      </c>
      <c r="D172" s="16">
        <v>16</v>
      </c>
      <c r="E172" s="16">
        <v>16</v>
      </c>
      <c r="F172" s="16">
        <v>16</v>
      </c>
      <c r="G172" s="16">
        <v>16</v>
      </c>
      <c r="H172" s="16">
        <v>16</v>
      </c>
      <c r="I172" s="16">
        <v>16</v>
      </c>
      <c r="J172" s="16">
        <v>16</v>
      </c>
      <c r="K172" s="16">
        <v>16</v>
      </c>
      <c r="L172" s="16">
        <v>16</v>
      </c>
      <c r="M172" s="16">
        <v>16</v>
      </c>
      <c r="N172" s="16">
        <v>16</v>
      </c>
    </row>
    <row r="173" spans="1:14" ht="37.5" x14ac:dyDescent="0.2">
      <c r="A173" s="32" t="s">
        <v>169</v>
      </c>
      <c r="B173" s="4" t="s">
        <v>170</v>
      </c>
      <c r="C173" s="4">
        <v>1</v>
      </c>
      <c r="D173" s="28">
        <v>1.4</v>
      </c>
      <c r="E173" s="16">
        <v>1</v>
      </c>
      <c r="F173" s="16">
        <v>1</v>
      </c>
      <c r="G173" s="16">
        <v>1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>
        <v>1</v>
      </c>
    </row>
    <row r="174" spans="1:14" ht="18.75" x14ac:dyDescent="0.2">
      <c r="A174" s="31" t="s">
        <v>190</v>
      </c>
      <c r="B174" s="4"/>
      <c r="C174" s="8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8.75" x14ac:dyDescent="0.2">
      <c r="A175" s="31" t="s">
        <v>171</v>
      </c>
      <c r="B175" s="4" t="s">
        <v>172</v>
      </c>
      <c r="C175" s="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37.5" x14ac:dyDescent="0.2">
      <c r="A176" s="31" t="s">
        <v>191</v>
      </c>
      <c r="B176" s="4" t="s">
        <v>172</v>
      </c>
      <c r="C176" s="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37.5" x14ac:dyDescent="0.2">
      <c r="A177" s="31" t="s">
        <v>192</v>
      </c>
      <c r="B177" s="4" t="s">
        <v>170</v>
      </c>
      <c r="C177" s="8">
        <v>1</v>
      </c>
      <c r="D177" s="16">
        <v>1.4</v>
      </c>
      <c r="E177" s="16">
        <v>1</v>
      </c>
      <c r="F177" s="16">
        <v>1</v>
      </c>
      <c r="G177" s="16">
        <v>1</v>
      </c>
      <c r="H177" s="16">
        <v>1</v>
      </c>
      <c r="I177" s="16">
        <v>1</v>
      </c>
      <c r="J177" s="16">
        <v>1</v>
      </c>
      <c r="K177" s="16">
        <v>1</v>
      </c>
      <c r="L177" s="16">
        <v>1</v>
      </c>
      <c r="M177" s="16">
        <v>1</v>
      </c>
      <c r="N177" s="16">
        <v>1</v>
      </c>
    </row>
    <row r="178" spans="1:14" ht="18.75" x14ac:dyDescent="0.2">
      <c r="A178" s="31" t="s">
        <v>57</v>
      </c>
      <c r="B178" s="8" t="s">
        <v>58</v>
      </c>
      <c r="C178" s="8">
        <v>100</v>
      </c>
      <c r="D178" s="16">
        <v>100</v>
      </c>
      <c r="E178" s="16">
        <v>100</v>
      </c>
      <c r="F178" s="16">
        <v>100</v>
      </c>
      <c r="G178" s="16">
        <v>100</v>
      </c>
      <c r="H178" s="16">
        <v>100</v>
      </c>
      <c r="I178" s="16">
        <v>100</v>
      </c>
      <c r="J178" s="16">
        <v>100</v>
      </c>
      <c r="K178" s="16">
        <v>100</v>
      </c>
      <c r="L178" s="16">
        <v>100</v>
      </c>
      <c r="M178" s="16">
        <v>100</v>
      </c>
      <c r="N178" s="16">
        <v>100</v>
      </c>
    </row>
    <row r="179" spans="1:14" ht="37.5" x14ac:dyDescent="0.2">
      <c r="A179" s="31" t="s">
        <v>173</v>
      </c>
      <c r="B179" s="4" t="s">
        <v>174</v>
      </c>
      <c r="C179" s="4">
        <v>29.5</v>
      </c>
      <c r="D179" s="28">
        <v>30.1</v>
      </c>
      <c r="E179" s="28">
        <v>30.2</v>
      </c>
      <c r="F179" s="28">
        <v>30.3</v>
      </c>
      <c r="G179" s="28">
        <v>30.3</v>
      </c>
      <c r="H179" s="28">
        <v>30.3</v>
      </c>
      <c r="I179" s="28">
        <v>30.4</v>
      </c>
      <c r="J179" s="28">
        <v>30.4</v>
      </c>
      <c r="K179" s="28">
        <v>30.4</v>
      </c>
      <c r="L179" s="28">
        <v>30.5</v>
      </c>
      <c r="M179" s="28">
        <v>30.5</v>
      </c>
      <c r="N179" s="28">
        <v>30.5</v>
      </c>
    </row>
    <row r="180" spans="1:14" ht="56.25" x14ac:dyDescent="0.2">
      <c r="A180" s="32" t="s">
        <v>175</v>
      </c>
      <c r="B180" s="8" t="s">
        <v>53</v>
      </c>
      <c r="C180" s="8">
        <v>48949</v>
      </c>
      <c r="D180" s="5">
        <v>51396</v>
      </c>
      <c r="E180" s="5">
        <v>54500</v>
      </c>
      <c r="F180" s="5">
        <v>56680</v>
      </c>
      <c r="G180" s="5">
        <v>56680</v>
      </c>
      <c r="H180" s="5">
        <v>56800</v>
      </c>
      <c r="I180" s="5">
        <v>59200</v>
      </c>
      <c r="J180" s="5">
        <v>59200</v>
      </c>
      <c r="K180" s="5">
        <v>59300</v>
      </c>
      <c r="L180" s="5">
        <v>61800</v>
      </c>
      <c r="M180" s="5">
        <v>61800</v>
      </c>
      <c r="N180" s="5">
        <v>61900</v>
      </c>
    </row>
    <row r="181" spans="1:14" ht="37.5" x14ac:dyDescent="0.2">
      <c r="A181" s="32" t="s">
        <v>176</v>
      </c>
      <c r="B181" s="8" t="s">
        <v>58</v>
      </c>
      <c r="C181" s="8">
        <v>99</v>
      </c>
      <c r="D181" s="16">
        <v>99</v>
      </c>
      <c r="E181" s="16">
        <v>100</v>
      </c>
      <c r="F181" s="16">
        <v>100</v>
      </c>
      <c r="G181" s="16">
        <v>100</v>
      </c>
      <c r="H181" s="16">
        <v>100</v>
      </c>
      <c r="I181" s="16">
        <v>100</v>
      </c>
      <c r="J181" s="16">
        <v>100</v>
      </c>
      <c r="K181" s="16">
        <v>100</v>
      </c>
      <c r="L181" s="16">
        <v>100</v>
      </c>
      <c r="M181" s="16">
        <v>100</v>
      </c>
      <c r="N181" s="16">
        <v>100</v>
      </c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5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Markina</cp:lastModifiedBy>
  <cp:lastPrinted>2017-11-14T14:13:01Z</cp:lastPrinted>
  <dcterms:created xsi:type="dcterms:W3CDTF">2013-05-25T16:45:04Z</dcterms:created>
  <dcterms:modified xsi:type="dcterms:W3CDTF">2017-11-15T06:29:28Z</dcterms:modified>
</cp:coreProperties>
</file>