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300" windowHeight="8475"/>
  </bookViews>
  <sheets>
    <sheet name="услуги" sheetId="1" r:id="rId1"/>
  </sheets>
  <definedNames>
    <definedName name="_xlnm.Print_Area" localSheetId="0">услуги!$A$1:$N$25</definedName>
  </definedNames>
  <calcPr calcId="145621"/>
</workbook>
</file>

<file path=xl/calcChain.xml><?xml version="1.0" encoding="utf-8"?>
<calcChain xmlns="http://schemas.openxmlformats.org/spreadsheetml/2006/main">
  <c r="L6" i="1" l="1"/>
  <c r="I6" i="1"/>
  <c r="G6" i="1"/>
  <c r="F6" i="1"/>
  <c r="D6" i="1"/>
  <c r="C6" i="1"/>
</calcChain>
</file>

<file path=xl/sharedStrings.xml><?xml version="1.0" encoding="utf-8"?>
<sst xmlns="http://schemas.openxmlformats.org/spreadsheetml/2006/main" count="70" uniqueCount="29">
  <si>
    <t>001. Число обучающихся (Человек)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</si>
  <si>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</si>
  <si>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 и логопедическая помощь обучающимся</t>
  </si>
  <si>
    <t>001. Число человеко-часов пребывания (Человеко-час)</t>
  </si>
  <si>
    <t>Реализация дополнительных общеразвивающих программ</t>
  </si>
  <si>
    <t>Реализация основных общеобразовательных программ дошкольного образования</t>
  </si>
  <si>
    <t>003. Число детей (Человек)</t>
  </si>
  <si>
    <t>Присмотр и уход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</si>
  <si>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</si>
  <si>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</si>
  <si>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начального общего образования</t>
  </si>
  <si>
    <t>прогнозируемый объём средств взимания платы за оказание муниципальной услуги, рублей</t>
  </si>
  <si>
    <t>расходы бюджета района на предоставление муниципальной услуги, рублей</t>
  </si>
  <si>
    <t>планируемый объём муниципальной услуги в натуральном выражении, единиц</t>
  </si>
  <si>
    <t>Второй год планового периода</t>
  </si>
  <si>
    <t>Первый год планового периода</t>
  </si>
  <si>
    <t>Наименование показателя, характеризуюего объём муниципальной услуги</t>
  </si>
  <si>
    <t>Наименование муниципальной услуги</t>
  </si>
  <si>
    <t>Количество услуг (Единица)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</si>
  <si>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</si>
  <si>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Число человеко-часов пребывания (Человеко-час)</t>
  </si>
  <si>
    <t xml:space="preserve">Сводная информация об оценке потребности в муниципальных услугах, предоставляемых муниципальными учреждениями Жирятинского района, </t>
  </si>
  <si>
    <t>подведомственными администрации Жирятинского района</t>
  </si>
  <si>
    <t>Текущий финансовый 2017 год</t>
  </si>
  <si>
    <t>Очередной 2018 финансовый год</t>
  </si>
  <si>
    <t>подведомственными отделу образования администрации Жирятинского района</t>
  </si>
  <si>
    <t>Реализация дополнительных предпрофессиональных программ в области искусств  (хореография)</t>
  </si>
  <si>
    <t xml:space="preserve">Реализация дополнительных предпрофессиональных программ в области искусств (живопись) </t>
  </si>
  <si>
    <t>Реализация дополнительных предпрофессиональных программ в области искусств  (фортепиано)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</si>
</sst>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color indexed="8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2" fillId="2" borderId="7">
      <alignment horizontal="right" vertical="top" shrinkToFit="1"/>
    </xf>
    <xf numFmtId="4" fontId="2" fillId="3" borderId="7">
      <alignment horizontal="right" vertical="top" shrinkToFit="1"/>
    </xf>
  </cellStyleXfs>
  <cellXfs count="18">
    <xf numFmtId="0" fontId="0" fillId="0" borderId="0" xfId="0"/>
    <xf numFmtId="0" fontId="0" fillId="0" borderId="1" xfId="0" applyBorder="1" applyAlignment="1">
      <alignment vertical="center" wrapText="1" shrinkToFi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</cellXfs>
  <cellStyles count="3">
    <cellStyle name="xl36" xfId="1"/>
    <cellStyle name="xl37" xfId="2"/>
    <cellStyle name="Обычный" xfId="0" builtinId="0"/>
  </cellStyles>
  <dxfs count="0"/>
  <tableStyles count="0" defaultTableStyle="TableStyleMedium2" defaultPivotStyle="PivotStyleLight16"/>
  <colors>
    <mruColors>
      <color rgb="FF3A0B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view="pageBreakPreview" zoomScale="70" zoomScaleNormal="100" zoomScaleSheetLayoutView="70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A9" sqref="A9"/>
    </sheetView>
  </sheetViews>
  <sheetFormatPr defaultRowHeight="12.75" x14ac:dyDescent="0.2"/>
  <cols>
    <col min="1" max="1" width="22.85546875" customWidth="1"/>
    <col min="2" max="2" width="16.85546875" customWidth="1"/>
    <col min="3" max="3" width="10.5703125" customWidth="1"/>
    <col min="4" max="5" width="11.5703125" customWidth="1"/>
    <col min="7" max="7" width="10.42578125" customWidth="1"/>
    <col min="10" max="10" width="10.28515625" customWidth="1"/>
    <col min="13" max="13" width="10.7109375" customWidth="1"/>
  </cols>
  <sheetData>
    <row r="1" spans="1:15" x14ac:dyDescent="0.2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x14ac:dyDescent="0.2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4" spans="1:15" ht="51" customHeight="1" x14ac:dyDescent="0.2">
      <c r="A4" s="9" t="s">
        <v>17</v>
      </c>
      <c r="B4" s="9" t="s">
        <v>16</v>
      </c>
      <c r="C4" s="11" t="s">
        <v>23</v>
      </c>
      <c r="D4" s="12"/>
      <c r="E4" s="13"/>
      <c r="F4" s="11" t="s">
        <v>24</v>
      </c>
      <c r="G4" s="12"/>
      <c r="H4" s="13"/>
      <c r="I4" s="11" t="s">
        <v>15</v>
      </c>
      <c r="J4" s="12"/>
      <c r="K4" s="13"/>
      <c r="L4" s="11" t="s">
        <v>14</v>
      </c>
      <c r="M4" s="12"/>
      <c r="N4" s="13"/>
    </row>
    <row r="5" spans="1:15" ht="141" customHeight="1" x14ac:dyDescent="0.2">
      <c r="A5" s="10"/>
      <c r="B5" s="10"/>
      <c r="C5" s="5" t="s">
        <v>13</v>
      </c>
      <c r="D5" s="5" t="s">
        <v>12</v>
      </c>
      <c r="E5" s="5" t="s">
        <v>11</v>
      </c>
      <c r="F5" s="5" t="s">
        <v>13</v>
      </c>
      <c r="G5" s="5" t="s">
        <v>12</v>
      </c>
      <c r="H5" s="5" t="s">
        <v>11</v>
      </c>
      <c r="I5" s="5" t="s">
        <v>13</v>
      </c>
      <c r="J5" s="5" t="s">
        <v>12</v>
      </c>
      <c r="K5" s="5" t="s">
        <v>11</v>
      </c>
      <c r="L5" s="5" t="s">
        <v>13</v>
      </c>
      <c r="M5" s="5" t="s">
        <v>12</v>
      </c>
      <c r="N5" s="5" t="s">
        <v>11</v>
      </c>
    </row>
    <row r="6" spans="1:15" ht="33.75" customHeight="1" x14ac:dyDescent="0.2">
      <c r="A6" s="16" t="s">
        <v>4</v>
      </c>
      <c r="B6" s="16" t="s">
        <v>20</v>
      </c>
      <c r="C6" s="17">
        <f>22654.5</f>
        <v>22654.5</v>
      </c>
      <c r="D6" s="17">
        <f>2563939.78</f>
        <v>2563939.7799999998</v>
      </c>
      <c r="E6" s="17"/>
      <c r="F6" s="17">
        <f>20361</f>
        <v>20361</v>
      </c>
      <c r="G6" s="17">
        <f>2183431</f>
        <v>2183431</v>
      </c>
      <c r="H6" s="17"/>
      <c r="I6" s="17">
        <f>18117</f>
        <v>18117</v>
      </c>
      <c r="J6" s="17">
        <v>1684332</v>
      </c>
      <c r="K6" s="17"/>
      <c r="L6" s="17">
        <f>18117</f>
        <v>18117</v>
      </c>
      <c r="M6" s="17">
        <v>1684332</v>
      </c>
      <c r="N6" s="17"/>
      <c r="O6" s="6"/>
    </row>
    <row r="7" spans="1:15" ht="45" x14ac:dyDescent="0.2">
      <c r="A7" s="16" t="s">
        <v>26</v>
      </c>
      <c r="B7" s="16" t="s">
        <v>20</v>
      </c>
      <c r="C7" s="17">
        <v>0</v>
      </c>
      <c r="D7" s="17"/>
      <c r="E7" s="17"/>
      <c r="F7" s="17">
        <v>416</v>
      </c>
      <c r="G7" s="17">
        <v>44508</v>
      </c>
      <c r="H7" s="17"/>
      <c r="I7" s="17">
        <v>990</v>
      </c>
      <c r="J7" s="17">
        <v>92143</v>
      </c>
      <c r="K7" s="17"/>
      <c r="L7" s="17">
        <v>990</v>
      </c>
      <c r="M7" s="17">
        <v>92143</v>
      </c>
      <c r="N7" s="17"/>
      <c r="O7" s="6"/>
    </row>
    <row r="8" spans="1:15" ht="45" x14ac:dyDescent="0.2">
      <c r="A8" s="16" t="s">
        <v>27</v>
      </c>
      <c r="B8" s="16" t="s">
        <v>20</v>
      </c>
      <c r="C8" s="17">
        <v>608</v>
      </c>
      <c r="D8" s="17">
        <v>68688.75</v>
      </c>
      <c r="E8" s="17"/>
      <c r="F8" s="17">
        <v>2734</v>
      </c>
      <c r="G8" s="17">
        <v>293136</v>
      </c>
      <c r="H8" s="17"/>
      <c r="I8" s="17">
        <v>4252</v>
      </c>
      <c r="J8" s="17">
        <v>395216</v>
      </c>
      <c r="K8" s="17"/>
      <c r="L8" s="17">
        <v>4252</v>
      </c>
      <c r="M8" s="17">
        <v>395216</v>
      </c>
      <c r="N8" s="17"/>
      <c r="O8" s="6"/>
    </row>
    <row r="9" spans="1:15" ht="45" x14ac:dyDescent="0.2">
      <c r="A9" s="16" t="s">
        <v>28</v>
      </c>
      <c r="B9" s="16" t="s">
        <v>20</v>
      </c>
      <c r="C9" s="17">
        <v>80</v>
      </c>
      <c r="D9" s="17">
        <v>9246.57</v>
      </c>
      <c r="E9" s="17"/>
      <c r="F9" s="17">
        <v>341.5</v>
      </c>
      <c r="G9" s="17">
        <v>36834</v>
      </c>
      <c r="H9" s="17"/>
      <c r="I9" s="17">
        <v>523</v>
      </c>
      <c r="J9" s="17">
        <v>48625</v>
      </c>
      <c r="K9" s="17"/>
      <c r="L9" s="17">
        <v>523</v>
      </c>
      <c r="M9" s="17">
        <v>48625</v>
      </c>
      <c r="N9" s="17"/>
      <c r="O9" s="6"/>
    </row>
    <row r="10" spans="1:15" ht="90" x14ac:dyDescent="0.2">
      <c r="A10" s="16" t="s">
        <v>19</v>
      </c>
      <c r="B10" s="16" t="s">
        <v>18</v>
      </c>
      <c r="C10" s="17">
        <v>1300</v>
      </c>
      <c r="D10" s="17">
        <v>1391908</v>
      </c>
      <c r="E10" s="17"/>
      <c r="F10" s="17">
        <v>1300</v>
      </c>
      <c r="G10" s="17">
        <v>1472678</v>
      </c>
      <c r="H10" s="17"/>
      <c r="I10" s="17">
        <v>1300</v>
      </c>
      <c r="J10" s="17">
        <v>1211813</v>
      </c>
      <c r="K10" s="17"/>
      <c r="L10" s="17">
        <v>1300</v>
      </c>
      <c r="M10" s="17">
        <v>1211813</v>
      </c>
      <c r="N10" s="17"/>
      <c r="O10" s="6"/>
    </row>
    <row r="11" spans="1:15" x14ac:dyDescent="0.2">
      <c r="A11" s="8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5" x14ac:dyDescent="0.2">
      <c r="A12" s="8" t="s">
        <v>25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4" spans="1:15" ht="51" customHeight="1" x14ac:dyDescent="0.2">
      <c r="A14" s="9" t="s">
        <v>17</v>
      </c>
      <c r="B14" s="9" t="s">
        <v>16</v>
      </c>
      <c r="C14" s="11" t="s">
        <v>23</v>
      </c>
      <c r="D14" s="12"/>
      <c r="E14" s="13"/>
      <c r="F14" s="11" t="s">
        <v>24</v>
      </c>
      <c r="G14" s="12"/>
      <c r="H14" s="13"/>
      <c r="I14" s="11" t="s">
        <v>15</v>
      </c>
      <c r="J14" s="12"/>
      <c r="K14" s="13"/>
      <c r="L14" s="11" t="s">
        <v>14</v>
      </c>
      <c r="M14" s="12"/>
      <c r="N14" s="13"/>
    </row>
    <row r="15" spans="1:15" ht="123.75" x14ac:dyDescent="0.2">
      <c r="A15" s="10"/>
      <c r="B15" s="10"/>
      <c r="C15" s="5" t="s">
        <v>13</v>
      </c>
      <c r="D15" s="5" t="s">
        <v>12</v>
      </c>
      <c r="E15" s="5" t="s">
        <v>11</v>
      </c>
      <c r="F15" s="5" t="s">
        <v>13</v>
      </c>
      <c r="G15" s="5" t="s">
        <v>12</v>
      </c>
      <c r="H15" s="5" t="s">
        <v>11</v>
      </c>
      <c r="I15" s="5" t="s">
        <v>13</v>
      </c>
      <c r="J15" s="5" t="s">
        <v>12</v>
      </c>
      <c r="K15" s="5" t="s">
        <v>11</v>
      </c>
      <c r="L15" s="5" t="s">
        <v>13</v>
      </c>
      <c r="M15" s="5" t="s">
        <v>12</v>
      </c>
      <c r="N15" s="5" t="s">
        <v>11</v>
      </c>
    </row>
    <row r="16" spans="1:15" ht="45" x14ac:dyDescent="0.2">
      <c r="A16" s="4" t="s">
        <v>10</v>
      </c>
      <c r="B16" s="3" t="s">
        <v>0</v>
      </c>
      <c r="C16" s="1">
        <v>209</v>
      </c>
      <c r="D16" s="1">
        <v>22955291</v>
      </c>
      <c r="E16" s="1">
        <v>0</v>
      </c>
      <c r="F16" s="1">
        <v>213</v>
      </c>
      <c r="G16" s="1">
        <v>17495294</v>
      </c>
      <c r="H16" s="1">
        <v>0</v>
      </c>
      <c r="I16" s="1">
        <v>206</v>
      </c>
      <c r="J16" s="1">
        <v>17428175</v>
      </c>
      <c r="K16" s="1">
        <v>0</v>
      </c>
      <c r="L16" s="1">
        <v>206</v>
      </c>
      <c r="M16" s="1">
        <v>17536508</v>
      </c>
      <c r="N16" s="1">
        <v>0</v>
      </c>
    </row>
    <row r="17" spans="1:15" ht="45" x14ac:dyDescent="0.2">
      <c r="A17" s="4" t="s">
        <v>9</v>
      </c>
      <c r="B17" s="3" t="s">
        <v>0</v>
      </c>
      <c r="C17" s="1">
        <v>274</v>
      </c>
      <c r="D17" s="1">
        <v>30092896.800000001</v>
      </c>
      <c r="E17" s="1">
        <v>0</v>
      </c>
      <c r="F17" s="1">
        <v>284</v>
      </c>
      <c r="G17" s="1">
        <v>30286586</v>
      </c>
      <c r="H17" s="1">
        <v>0</v>
      </c>
      <c r="I17" s="1">
        <v>278</v>
      </c>
      <c r="J17" s="1">
        <v>28073958</v>
      </c>
      <c r="K17" s="1">
        <v>0</v>
      </c>
      <c r="L17" s="1">
        <v>278</v>
      </c>
      <c r="M17" s="1">
        <v>28271648</v>
      </c>
      <c r="N17" s="1">
        <v>0</v>
      </c>
    </row>
    <row r="18" spans="1:15" ht="45" x14ac:dyDescent="0.2">
      <c r="A18" s="4" t="s">
        <v>8</v>
      </c>
      <c r="B18" s="3" t="s">
        <v>0</v>
      </c>
      <c r="C18" s="1">
        <v>51</v>
      </c>
      <c r="D18" s="1">
        <v>5600997.2000000002</v>
      </c>
      <c r="E18" s="1">
        <v>0</v>
      </c>
      <c r="F18" s="1">
        <v>49</v>
      </c>
      <c r="G18" s="1">
        <v>4860379</v>
      </c>
      <c r="H18" s="1">
        <v>0</v>
      </c>
      <c r="I18" s="1">
        <v>50</v>
      </c>
      <c r="J18" s="1">
        <v>4604440</v>
      </c>
      <c r="K18" s="1">
        <v>0</v>
      </c>
      <c r="L18" s="1">
        <v>50</v>
      </c>
      <c r="M18" s="1">
        <v>4640228</v>
      </c>
      <c r="N18" s="1">
        <v>0</v>
      </c>
    </row>
    <row r="19" spans="1:15" ht="24.6" customHeight="1" x14ac:dyDescent="0.2">
      <c r="A19" s="4" t="s">
        <v>7</v>
      </c>
      <c r="B19" s="3" t="s">
        <v>6</v>
      </c>
      <c r="C19" s="1">
        <v>221</v>
      </c>
      <c r="D19" s="1">
        <v>13186940</v>
      </c>
      <c r="E19" s="1">
        <v>0</v>
      </c>
      <c r="F19" s="1">
        <v>213</v>
      </c>
      <c r="G19" s="1">
        <v>14167012</v>
      </c>
      <c r="H19" s="1">
        <v>0</v>
      </c>
      <c r="I19" s="1">
        <v>205</v>
      </c>
      <c r="J19" s="1">
        <v>14070522</v>
      </c>
      <c r="K19" s="1">
        <v>0</v>
      </c>
      <c r="L19" s="1">
        <v>205</v>
      </c>
      <c r="M19" s="1">
        <v>14070522</v>
      </c>
      <c r="N19" s="1">
        <v>0</v>
      </c>
    </row>
    <row r="20" spans="1:15" ht="45" x14ac:dyDescent="0.2">
      <c r="A20" s="4" t="s">
        <v>5</v>
      </c>
      <c r="B20" s="3" t="s">
        <v>0</v>
      </c>
      <c r="C20" s="2">
        <v>49</v>
      </c>
      <c r="D20" s="2">
        <v>3189294</v>
      </c>
      <c r="E20" s="1">
        <v>0</v>
      </c>
      <c r="F20" s="2">
        <v>47</v>
      </c>
      <c r="G20" s="2">
        <v>3461760</v>
      </c>
      <c r="H20" s="1">
        <v>0</v>
      </c>
      <c r="I20" s="2">
        <v>43</v>
      </c>
      <c r="J20" s="2">
        <v>3296446</v>
      </c>
      <c r="K20" s="2">
        <v>0</v>
      </c>
      <c r="L20" s="2">
        <v>43</v>
      </c>
      <c r="M20" s="2">
        <v>3296446</v>
      </c>
      <c r="N20" s="1">
        <v>0</v>
      </c>
    </row>
    <row r="21" spans="1:15" ht="45" x14ac:dyDescent="0.2">
      <c r="A21" s="4" t="s">
        <v>5</v>
      </c>
      <c r="B21" s="3" t="s">
        <v>0</v>
      </c>
      <c r="C21" s="2">
        <v>172</v>
      </c>
      <c r="D21" s="2">
        <v>9997646</v>
      </c>
      <c r="E21" s="1">
        <v>0</v>
      </c>
      <c r="F21" s="2">
        <v>166</v>
      </c>
      <c r="G21" s="2">
        <v>10705252</v>
      </c>
      <c r="H21" s="1">
        <v>0</v>
      </c>
      <c r="I21" s="2">
        <v>162</v>
      </c>
      <c r="J21" s="2">
        <v>10774076</v>
      </c>
      <c r="K21" s="2">
        <v>0</v>
      </c>
      <c r="L21" s="2">
        <v>162</v>
      </c>
      <c r="M21" s="2">
        <v>10774076</v>
      </c>
      <c r="N21" s="1">
        <v>0</v>
      </c>
    </row>
    <row r="22" spans="1:15" ht="33.75" x14ac:dyDescent="0.2">
      <c r="A22" s="14" t="s">
        <v>4</v>
      </c>
      <c r="B22" s="15" t="s">
        <v>3</v>
      </c>
      <c r="C22" s="1">
        <v>27988</v>
      </c>
      <c r="D22" s="1">
        <v>1525910</v>
      </c>
      <c r="E22" s="1">
        <v>0</v>
      </c>
      <c r="F22" s="1">
        <v>26696</v>
      </c>
      <c r="G22" s="1">
        <v>1957637</v>
      </c>
      <c r="H22" s="1">
        <v>0</v>
      </c>
      <c r="I22" s="1">
        <v>27800</v>
      </c>
      <c r="J22" s="1">
        <v>1711437</v>
      </c>
      <c r="K22" s="1">
        <v>0</v>
      </c>
      <c r="L22" s="1">
        <v>27800</v>
      </c>
      <c r="M22" s="1">
        <v>1711437</v>
      </c>
      <c r="N22" s="1">
        <v>0</v>
      </c>
      <c r="O22" s="6"/>
    </row>
    <row r="23" spans="1:15" ht="33.75" x14ac:dyDescent="0.2">
      <c r="A23" s="14" t="s">
        <v>4</v>
      </c>
      <c r="B23" s="15" t="s">
        <v>3</v>
      </c>
      <c r="C23" s="1">
        <v>26832</v>
      </c>
      <c r="D23" s="1">
        <v>969605</v>
      </c>
      <c r="E23" s="1">
        <v>0</v>
      </c>
      <c r="F23" s="1">
        <v>26832</v>
      </c>
      <c r="G23" s="1">
        <v>1094439</v>
      </c>
      <c r="H23" s="1">
        <v>0</v>
      </c>
      <c r="I23" s="1">
        <v>26832</v>
      </c>
      <c r="J23" s="1">
        <v>968530</v>
      </c>
      <c r="K23" s="1">
        <v>0</v>
      </c>
      <c r="L23" s="1">
        <v>26832</v>
      </c>
      <c r="M23" s="1">
        <v>968530</v>
      </c>
      <c r="N23" s="1">
        <v>0</v>
      </c>
      <c r="O23" s="6"/>
    </row>
    <row r="24" spans="1:15" ht="45" x14ac:dyDescent="0.2">
      <c r="A24" s="14" t="s">
        <v>2</v>
      </c>
      <c r="B24" s="15" t="s">
        <v>0</v>
      </c>
      <c r="C24" s="1">
        <v>81</v>
      </c>
      <c r="D24" s="1">
        <v>506001</v>
      </c>
      <c r="E24" s="1">
        <v>0</v>
      </c>
      <c r="F24" s="1">
        <v>81</v>
      </c>
      <c r="G24" s="1">
        <v>536604</v>
      </c>
      <c r="H24" s="1">
        <v>0</v>
      </c>
      <c r="I24" s="1">
        <v>73</v>
      </c>
      <c r="J24" s="1">
        <v>505372</v>
      </c>
      <c r="K24" s="1">
        <v>0</v>
      </c>
      <c r="L24" s="1">
        <v>73</v>
      </c>
      <c r="M24" s="1">
        <v>505372</v>
      </c>
      <c r="N24" s="1">
        <v>0</v>
      </c>
      <c r="O24" s="6"/>
    </row>
    <row r="25" spans="1:15" ht="56.25" x14ac:dyDescent="0.2">
      <c r="A25" s="14" t="s">
        <v>1</v>
      </c>
      <c r="B25" s="15" t="s">
        <v>0</v>
      </c>
      <c r="C25" s="2">
        <v>130</v>
      </c>
      <c r="D25" s="2">
        <v>467078</v>
      </c>
      <c r="E25" s="1">
        <v>0</v>
      </c>
      <c r="F25" s="2">
        <v>130</v>
      </c>
      <c r="G25" s="2">
        <v>495327</v>
      </c>
      <c r="H25" s="1">
        <v>0</v>
      </c>
      <c r="I25" s="2">
        <v>130</v>
      </c>
      <c r="J25" s="2">
        <v>466497</v>
      </c>
      <c r="K25" s="2">
        <v>0</v>
      </c>
      <c r="L25" s="2">
        <v>130</v>
      </c>
      <c r="M25" s="2">
        <v>466497</v>
      </c>
      <c r="N25" s="1">
        <v>0</v>
      </c>
      <c r="O25" s="6"/>
    </row>
  </sheetData>
  <mergeCells count="16">
    <mergeCell ref="L14:N14"/>
    <mergeCell ref="A14:A15"/>
    <mergeCell ref="B14:B15"/>
    <mergeCell ref="F14:H14"/>
    <mergeCell ref="I14:K14"/>
    <mergeCell ref="C14:E14"/>
    <mergeCell ref="A1:N1"/>
    <mergeCell ref="A2:N2"/>
    <mergeCell ref="A11:N11"/>
    <mergeCell ref="A12:N12"/>
    <mergeCell ref="A4:A5"/>
    <mergeCell ref="B4:B5"/>
    <mergeCell ref="C4:E4"/>
    <mergeCell ref="F4:H4"/>
    <mergeCell ref="I4:K4"/>
    <mergeCell ref="L4:N4"/>
  </mergeCells>
  <phoneticPr fontId="0" type="noConversion"/>
  <pageMargins left="0.74803149606299213" right="0.27559055118110237" top="0.51181102362204722" bottom="0.31496062992125984" header="0.51181102362204722" footer="0.35433070866141736"/>
  <pageSetup paperSize="9" scale="80" fitToHeight="0" orientation="landscape" verticalDpi="0" r:id="rId1"/>
  <headerFooter alignWithMargins="0"/>
  <rowBreaks count="1" manualBreakCount="1">
    <brk id="1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услуги</vt:lpstr>
      <vt:lpstr>услуги!Область_печати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2017-11-23T06:33:41Z</cp:lastPrinted>
  <dcterms:created xsi:type="dcterms:W3CDTF">2017-02-15T12:56:43Z</dcterms:created>
  <dcterms:modified xsi:type="dcterms:W3CDTF">2017-12-08T11:13:27Z</dcterms:modified>
</cp:coreProperties>
</file>