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4" i="1" l="1"/>
  <c r="C22" i="1" l="1"/>
  <c r="C44" i="1" l="1"/>
  <c r="D35" i="1" l="1"/>
  <c r="E35" i="1"/>
  <c r="C35" i="1"/>
  <c r="E38" i="1" l="1"/>
  <c r="D38" i="1"/>
  <c r="C38" i="1"/>
  <c r="E32" i="1"/>
  <c r="D32" i="1"/>
  <c r="C32" i="1"/>
  <c r="E44" i="1" l="1"/>
  <c r="E43" i="1" s="1"/>
  <c r="E42" i="1" s="1"/>
  <c r="D44" i="1"/>
  <c r="D43" i="1" s="1"/>
  <c r="D42" i="1" s="1"/>
  <c r="C43" i="1"/>
  <c r="C42" i="1" s="1"/>
  <c r="D28" i="1" l="1"/>
  <c r="E28" i="1"/>
  <c r="C29" i="1"/>
  <c r="C28" i="1" s="1"/>
  <c r="E40" i="1" l="1"/>
  <c r="D40" i="1"/>
  <c r="C40" i="1"/>
  <c r="D31" i="1" l="1"/>
  <c r="D27" i="1" s="1"/>
  <c r="D34" i="1"/>
  <c r="E31" i="1"/>
  <c r="E27" i="1" s="1"/>
  <c r="E34" i="1"/>
  <c r="C34" i="1"/>
  <c r="C31" i="1" s="1"/>
  <c r="C27" i="1" s="1"/>
  <c r="C26" i="1" s="1"/>
  <c r="C47" i="1" s="1"/>
  <c r="D26" i="1" l="1"/>
  <c r="D47" i="1" s="1"/>
  <c r="E26" i="1" l="1"/>
  <c r="E47" i="1" s="1"/>
</calcChain>
</file>

<file path=xl/sharedStrings.xml><?xml version="1.0" encoding="utf-8"?>
<sst xmlns="http://schemas.openxmlformats.org/spreadsheetml/2006/main" count="67" uniqueCount="66">
  <si>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</si>
  <si>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</si>
  <si>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</si>
  <si>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</si>
  <si>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</si>
  <si>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</si>
  <si>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</si>
  <si>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</si>
  <si>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Код бюджетной классификации Российской Федерации</t>
  </si>
  <si>
    <t>ВСЕГО:</t>
  </si>
  <si>
    <t>Сумма на 2018 год</t>
  </si>
  <si>
    <t>Сумма на 2019 год</t>
  </si>
  <si>
    <t>Сумма  на 2020 год</t>
  </si>
  <si>
    <t xml:space="preserve">                                                                                                             от « 20 »  декабря   2017 г.  №5-313</t>
  </si>
  <si>
    <t>на 2018 год и на плановый период 2019 и 2020 годов"</t>
  </si>
  <si>
    <t>«О бюджете муниципального образования "Жирятинский район"</t>
  </si>
  <si>
    <t xml:space="preserve">Изменение доходов  бюджета муниципального образования "Жирятинский район"  на 2018 год и на плановый период 2019-2020 годов  </t>
  </si>
  <si>
    <t>ПРИЛОЖЕНИЕ 1.1</t>
  </si>
  <si>
    <t>Приложение 1</t>
  </si>
  <si>
    <t>к решению Жирятинского районного Совета</t>
  </si>
  <si>
    <t>"О внесении изменений и дополнений в решение</t>
  </si>
  <si>
    <t>от "20" декабря 2017 г. №5-313 "О бюджете муниципального</t>
  </si>
  <si>
    <t xml:space="preserve">образования "Жирятинский район" на 2018 год и на </t>
  </si>
  <si>
    <t>плановый период 2019 и 2020 годов"</t>
  </si>
  <si>
    <t>000 2 02 30000 00 0000 151</t>
  </si>
  <si>
    <t>000 2 02 35082 00 0000 151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</si>
  <si>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</si>
  <si>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</si>
  <si>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</si>
  <si>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000 2 02 10000 00 0000 151</t>
  </si>
  <si>
    <t>000 2 02 15002 00 0000 151</t>
  </si>
  <si>
    <t xml:space="preserve">Дотации бюджетам   на поддержку мер по обеспечению   сбалансированности бюджетов </t>
  </si>
  <si>
    <t>000 2 02 15002 05 0000 151</t>
  </si>
  <si>
    <t xml:space="preserve">Дотации бюджетам муниципальных районов  на поддержку мер по обеспечению   сбалансированности бюджетов </t>
  </si>
  <si>
    <t>000 2 02 40000 00 0000 151</t>
  </si>
  <si>
    <t>Иные межбюджетные трансферты</t>
  </si>
  <si>
    <t>000 2 02 49999 00 0000 151</t>
  </si>
  <si>
    <t xml:space="preserve">Прочие межбюджетные трансферты, передаваемые бюджетам </t>
  </si>
  <si>
    <t>000 2 02 49999 05 0000 151</t>
  </si>
  <si>
    <t>Прочие межбюджетные трансферты, передаваемые бюджетам муниципальных районов</t>
  </si>
  <si>
    <t>повышение качества и доступности предоставления государственных и муниципальных услуг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</si>
  <si>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</si>
  <si>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</si>
  <si>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</si>
  <si>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</si>
  <si>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</si>
  <si>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</si>
  <si>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000 2 02 35118 00 0000 151</t>
  </si>
  <si>
    <t>Субвенции бюджетам на осуществление первичного воинского учета на территориях , где отсутствуют военные комиссариаты</t>
  </si>
  <si>
    <t>000 2 02 35118 05 0000 151</t>
  </si>
  <si>
    <t>Субвенции бюджетам муниципальных районов  на осуществление  первичного воинского учета на территориях , где отсутствуют военные комиссариаты</t>
  </si>
  <si>
    <t>000 2 02 30024 00 0000 151</t>
  </si>
  <si>
    <t>Субвенции  местным бюджетам на выполнение передаваемых полномочий субъектов Российской Федерации</t>
  </si>
  <si>
    <t>000 2 02 30024 05 0000 151</t>
  </si>
  <si>
    <t>Субвенции   бюджетам муниципальных районов на выполнение передаваемых полномочий субъектов Российской Федерации</t>
  </si>
  <si>
    <t xml:space="preserve">субвенции бюджетам муниципальных образований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</si>
  <si>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 xml:space="preserve"> субвенции бюджетам муниципальных районов (городских округов)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</t>
  </si>
  <si>
    <t>000 2 02 30029 00 0000 151</t>
  </si>
  <si>
    <t>Субвенции бюджетам муниципальных образований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</si>
  <si>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</si>
  <si>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</si>
  <si>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на осуществление  первичного воинского учета на территориях,  где отсутствуют военные комиссариаты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</si>
  <si>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</si>
  <si>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народных депутатов от "30" октября 2018 г. №___</t>
  </si>
  <si>
    <t>Дотации  бюджетам бюджетной системы  Российской Федерации</t>
  </si>
  <si>
    <t>Субвенции бюджетам бюджетной системы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</si>
</sst>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9" applyNumberFormat="0" applyAlignment="0" applyProtection="0"/>
    <xf numFmtId="0" fontId="6" fillId="27" borderId="10" applyNumberFormat="0" applyAlignment="0" applyProtection="0"/>
    <xf numFmtId="0" fontId="7" fillId="27" borderId="9" applyNumberFormat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4" applyNumberFormat="0" applyFill="0" applyAlignment="0" applyProtection="0"/>
    <xf numFmtId="0" fontId="12" fillId="28" borderId="15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3" fillId="0" borderId="0"/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31" borderId="16" applyNumberFormat="0" applyFont="0" applyAlignment="0" applyProtection="0"/>
    <xf numFmtId="0" fontId="17" fillId="0" borderId="17" applyNumberFormat="0" applyFill="0" applyAlignment="0" applyProtection="0"/>
    <xf numFmtId="0" fontId="18" fillId="0" borderId="0" applyNumberFormat="0" applyFill="0" applyBorder="0" applyAlignment="0" applyProtection="0"/>
    <xf numFmtId="0" fontId="19" fillId="32" borderId="0" applyNumberFormat="0" applyBorder="0" applyAlignment="0" applyProtection="0"/>
    <xf numFmtId="49" fontId="20" fillId="0" borderId="18">
      <alignment horizontal="center"/>
    </xf>
    <xf numFmtId="0" fontId="20" fillId="0" borderId="19">
      <alignment horizontal="left" wrapText="1" indent="2"/>
    </xf>
    <xf numFmtId="43" fontId="3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18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vertical="center"/>
    </xf>
    <xf numFmtId="0" fontId="22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justify" vertical="center" wrapText="1"/>
    </xf>
    <xf numFmtId="4" fontId="24" fillId="0" borderId="4" xfId="0" applyNumberFormat="1" applyFont="1" applyBorder="1"/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justify" vertical="center" wrapText="1"/>
    </xf>
    <xf numFmtId="4" fontId="26" fillId="0" borderId="4" xfId="0" applyNumberFormat="1" applyFont="1" applyBorder="1"/>
    <xf numFmtId="4" fontId="24" fillId="0" borderId="4" xfId="0" applyNumberFormat="1" applyFont="1" applyBorder="1" applyAlignment="1"/>
    <xf numFmtId="0" fontId="25" fillId="0" borderId="0" xfId="0" applyFont="1" applyAlignment="1">
      <alignment horizontal="right"/>
    </xf>
    <xf numFmtId="0" fontId="28" fillId="0" borderId="0" xfId="0" applyFont="1"/>
    <xf numFmtId="0" fontId="25" fillId="0" borderId="0" xfId="0" applyFont="1" applyAlignment="1">
      <alignment horizontal="right" vertical="center"/>
    </xf>
    <xf numFmtId="0" fontId="29" fillId="0" borderId="0" xfId="0" applyFont="1"/>
    <xf numFmtId="0" fontId="29" fillId="0" borderId="0" xfId="0" applyFont="1" applyAlignment="1"/>
    <xf numFmtId="0" fontId="23" fillId="0" borderId="0" xfId="0" applyFont="1" applyAlignment="1">
      <alignment horizontal="center" vertical="center"/>
    </xf>
    <xf numFmtId="4" fontId="26" fillId="0" borderId="4" xfId="0" applyNumberFormat="1" applyFont="1" applyBorder="1" applyAlignment="1">
      <alignment wrapText="1"/>
    </xf>
    <xf numFmtId="0" fontId="23" fillId="0" borderId="3" xfId="0" applyFont="1" applyBorder="1" applyAlignment="1">
      <alignment vertical="center" wrapText="1"/>
    </xf>
    <xf numFmtId="0" fontId="25" fillId="0" borderId="0" xfId="0" applyFont="1" applyBorder="1" applyAlignment="1">
      <alignment horizontal="justify" vertical="center" wrapText="1"/>
    </xf>
    <xf numFmtId="4" fontId="26" fillId="0" borderId="1" xfId="0" applyNumberFormat="1" applyFont="1" applyBorder="1"/>
    <xf numFmtId="4" fontId="24" fillId="0" borderId="1" xfId="0" applyNumberFormat="1" applyFont="1" applyBorder="1" applyAlignment="1"/>
    <xf numFmtId="4" fontId="26" fillId="0" borderId="1" xfId="0" applyNumberFormat="1" applyFont="1" applyBorder="1" applyAlignment="1"/>
    <xf numFmtId="0" fontId="25" fillId="0" borderId="2" xfId="0" applyFont="1" applyBorder="1" applyAlignment="1">
      <alignment vertical="center" wrapText="1"/>
    </xf>
    <xf numFmtId="0" fontId="25" fillId="0" borderId="2" xfId="0" applyFont="1" applyBorder="1" applyAlignment="1">
      <alignment horizontal="justify" vertical="center" wrapText="1"/>
    </xf>
    <xf numFmtId="0" fontId="24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justify" vertical="center" wrapText="1"/>
    </xf>
    <xf numFmtId="4" fontId="26" fillId="0" borderId="1" xfId="0" applyNumberFormat="1" applyFont="1" applyBorder="1" applyAlignment="1">
      <alignment horizontal="right" vertical="center" wrapText="1"/>
    </xf>
    <xf numFmtId="0" fontId="25" fillId="0" borderId="3" xfId="0" applyFont="1" applyBorder="1" applyAlignment="1">
      <alignment vertical="center" wrapText="1"/>
    </xf>
    <xf numFmtId="4" fontId="26" fillId="0" borderId="1" xfId="0" applyNumberFormat="1" applyFont="1" applyBorder="1" applyAlignment="1">
      <alignment wrapText="1"/>
    </xf>
    <xf numFmtId="4" fontId="26" fillId="0" borderId="4" xfId="0" applyNumberFormat="1" applyFont="1" applyBorder="1" applyAlignment="1"/>
    <xf numFmtId="43" fontId="24" fillId="0" borderId="1" xfId="45" applyFont="1" applyBorder="1" applyAlignment="1">
      <alignment horizontal="center" vertical="center" wrapText="1"/>
    </xf>
    <xf numFmtId="43" fontId="26" fillId="0" borderId="1" xfId="45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center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5" builtinId="3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workbookViewId="0">
      <selection activeCell="B33" sqref="B33"/>
    </sheetView>
  </sheetViews>
  <sheetFormatPr defaultRowHeight="15" x14ac:dyDescent="0.25"/>
  <cols>
    <col min="1" max="1" width="25.5703125" customWidth="1"/>
    <col min="2" max="2" width="56.5703125" customWidth="1"/>
    <col min="3" max="3" width="17.5703125" customWidth="1"/>
    <col min="4" max="4" width="15.140625" customWidth="1"/>
    <col min="5" max="5" width="15" customWidth="1"/>
  </cols>
  <sheetData>
    <row r="1" spans="1:5" x14ac:dyDescent="0.25">
      <c r="B1" s="16"/>
      <c r="C1" s="47" t="s">
        <v>18</v>
      </c>
      <c r="D1" s="47"/>
      <c r="E1" s="47"/>
    </row>
    <row r="2" spans="1:5" x14ac:dyDescent="0.25">
      <c r="B2" s="16"/>
      <c r="C2" s="47" t="s">
        <v>19</v>
      </c>
      <c r="D2" s="47"/>
      <c r="E2" s="47"/>
    </row>
    <row r="3" spans="1:5" x14ac:dyDescent="0.25">
      <c r="B3" s="16"/>
      <c r="C3" s="17" t="s">
        <v>63</v>
      </c>
      <c r="D3" s="17"/>
      <c r="E3" s="17"/>
    </row>
    <row r="4" spans="1:5" x14ac:dyDescent="0.25">
      <c r="B4" s="16"/>
      <c r="C4" s="48" t="s">
        <v>20</v>
      </c>
      <c r="D4" s="48"/>
      <c r="E4" s="48"/>
    </row>
    <row r="5" spans="1:5" x14ac:dyDescent="0.25">
      <c r="B5" s="47" t="s">
        <v>21</v>
      </c>
      <c r="C5" s="47"/>
      <c r="D5" s="47"/>
      <c r="E5" s="47"/>
    </row>
    <row r="6" spans="1:5" x14ac:dyDescent="0.25">
      <c r="B6" s="47" t="s">
        <v>22</v>
      </c>
      <c r="C6" s="47"/>
      <c r="D6" s="47"/>
      <c r="E6" s="47"/>
    </row>
    <row r="7" spans="1:5" x14ac:dyDescent="0.25">
      <c r="B7" s="47" t="s">
        <v>23</v>
      </c>
      <c r="C7" s="47"/>
      <c r="D7" s="47"/>
      <c r="E7" s="47"/>
    </row>
    <row r="9" spans="1:5" x14ac:dyDescent="0.25">
      <c r="A9" s="2"/>
      <c r="B9" s="13"/>
      <c r="C9" s="13"/>
      <c r="D9" s="13"/>
      <c r="E9" s="13" t="s">
        <v>17</v>
      </c>
    </row>
    <row r="10" spans="1:5" x14ac:dyDescent="0.25">
      <c r="A10" s="2"/>
      <c r="B10" s="14"/>
      <c r="C10" s="14"/>
      <c r="D10" s="14"/>
      <c r="E10" s="15" t="s">
        <v>0</v>
      </c>
    </row>
    <row r="11" spans="1:5" x14ac:dyDescent="0.25">
      <c r="A11" s="2"/>
      <c r="B11" s="14"/>
      <c r="C11" s="14"/>
      <c r="D11" s="14"/>
      <c r="E11" s="15" t="s">
        <v>1</v>
      </c>
    </row>
    <row r="12" spans="1:5" x14ac:dyDescent="0.25">
      <c r="A12" s="2"/>
      <c r="B12" s="14"/>
      <c r="C12" s="14"/>
      <c r="D12" s="14"/>
      <c r="E12" s="15" t="s">
        <v>13</v>
      </c>
    </row>
    <row r="13" spans="1:5" x14ac:dyDescent="0.25">
      <c r="A13" s="2"/>
      <c r="B13" s="14"/>
      <c r="C13" s="14"/>
      <c r="D13" s="14"/>
      <c r="E13" s="15" t="s">
        <v>15</v>
      </c>
    </row>
    <row r="14" spans="1:5" x14ac:dyDescent="0.25">
      <c r="A14" s="2"/>
      <c r="B14" s="46" t="s">
        <v>14</v>
      </c>
      <c r="C14" s="46"/>
      <c r="D14" s="46"/>
      <c r="E14" s="46"/>
    </row>
    <row r="15" spans="1:5" x14ac:dyDescent="0.25">
      <c r="A15" s="2"/>
      <c r="B15" s="3"/>
      <c r="C15" s="3"/>
      <c r="D15" s="3"/>
      <c r="E15" s="3"/>
    </row>
    <row r="16" spans="1:5" x14ac:dyDescent="0.25">
      <c r="A16" s="2"/>
      <c r="B16" s="2"/>
      <c r="C16" s="2"/>
      <c r="D16" s="2"/>
      <c r="E16" s="4"/>
    </row>
    <row r="17" spans="1:5" ht="54" customHeight="1" x14ac:dyDescent="0.25">
      <c r="A17" s="39" t="s">
        <v>16</v>
      </c>
      <c r="B17" s="39"/>
      <c r="C17" s="39"/>
      <c r="D17" s="39"/>
      <c r="E17" s="39"/>
    </row>
    <row r="18" spans="1:5" x14ac:dyDescent="0.25">
      <c r="A18" s="2"/>
      <c r="B18" s="2"/>
      <c r="C18" s="2"/>
      <c r="D18" s="2"/>
      <c r="E18" s="18" t="s">
        <v>2</v>
      </c>
    </row>
    <row r="19" spans="1:5" x14ac:dyDescent="0.25">
      <c r="A19" s="40" t="s">
        <v>8</v>
      </c>
      <c r="B19" s="42" t="s">
        <v>3</v>
      </c>
      <c r="C19" s="42" t="s">
        <v>10</v>
      </c>
      <c r="D19" s="42" t="s">
        <v>11</v>
      </c>
      <c r="E19" s="44" t="s">
        <v>12</v>
      </c>
    </row>
    <row r="20" spans="1:5" x14ac:dyDescent="0.25">
      <c r="A20" s="41"/>
      <c r="B20" s="43"/>
      <c r="C20" s="43"/>
      <c r="D20" s="43"/>
      <c r="E20" s="45"/>
    </row>
    <row r="21" spans="1:5" x14ac:dyDescent="0.25">
      <c r="A21" s="41"/>
      <c r="B21" s="43"/>
      <c r="C21" s="43"/>
      <c r="D21" s="43"/>
      <c r="E21" s="45"/>
    </row>
    <row r="22" spans="1:5" ht="13.5" customHeight="1" x14ac:dyDescent="0.25">
      <c r="A22" s="28" t="s">
        <v>41</v>
      </c>
      <c r="B22" s="38" t="s">
        <v>42</v>
      </c>
      <c r="C22" s="35">
        <f>C24</f>
        <v>-13600000</v>
      </c>
      <c r="D22" s="27"/>
      <c r="E22" s="27"/>
    </row>
    <row r="23" spans="1:5" ht="15" customHeight="1" x14ac:dyDescent="0.25">
      <c r="A23" s="28" t="s">
        <v>43</v>
      </c>
      <c r="B23" s="38" t="s">
        <v>44</v>
      </c>
      <c r="C23" s="35">
        <v>-13600000</v>
      </c>
      <c r="D23" s="27"/>
      <c r="E23" s="27"/>
    </row>
    <row r="24" spans="1:5" x14ac:dyDescent="0.25">
      <c r="A24" s="28" t="s">
        <v>45</v>
      </c>
      <c r="B24" s="37" t="s">
        <v>46</v>
      </c>
      <c r="C24" s="36">
        <f>C25</f>
        <v>-13600000</v>
      </c>
      <c r="D24" s="27"/>
      <c r="E24" s="27"/>
    </row>
    <row r="25" spans="1:5" ht="72.75" customHeight="1" x14ac:dyDescent="0.25">
      <c r="A25" s="29" t="s">
        <v>45</v>
      </c>
      <c r="B25" s="37" t="s">
        <v>62</v>
      </c>
      <c r="C25" s="36">
        <v>-13600000</v>
      </c>
      <c r="D25" s="27"/>
      <c r="E25" s="27"/>
    </row>
    <row r="26" spans="1:5" x14ac:dyDescent="0.25">
      <c r="A26" s="6" t="s">
        <v>4</v>
      </c>
      <c r="B26" s="7" t="s">
        <v>5</v>
      </c>
      <c r="C26" s="8">
        <f t="shared" ref="C26:D26" si="0">C27</f>
        <v>14552217.5</v>
      </c>
      <c r="D26" s="8">
        <f t="shared" si="0"/>
        <v>0</v>
      </c>
      <c r="E26" s="8">
        <f>E27</f>
        <v>0</v>
      </c>
    </row>
    <row r="27" spans="1:5" ht="25.5" x14ac:dyDescent="0.25">
      <c r="A27" s="6" t="s">
        <v>6</v>
      </c>
      <c r="B27" s="7" t="s">
        <v>7</v>
      </c>
      <c r="C27" s="8">
        <f>C28+C31+C42</f>
        <v>14552217.5</v>
      </c>
      <c r="D27" s="8">
        <f>D31</f>
        <v>0</v>
      </c>
      <c r="E27" s="8">
        <f>E31</f>
        <v>0</v>
      </c>
    </row>
    <row r="28" spans="1:5" x14ac:dyDescent="0.25">
      <c r="A28" s="20" t="s">
        <v>29</v>
      </c>
      <c r="B28" s="7" t="s">
        <v>64</v>
      </c>
      <c r="C28" s="8">
        <f>C29</f>
        <v>13733663.5</v>
      </c>
      <c r="D28" s="8">
        <f t="shared" ref="D28:E28" si="1">D29</f>
        <v>0</v>
      </c>
      <c r="E28" s="8">
        <f t="shared" si="1"/>
        <v>0</v>
      </c>
    </row>
    <row r="29" spans="1:5" ht="25.5" x14ac:dyDescent="0.25">
      <c r="A29" s="9" t="s">
        <v>30</v>
      </c>
      <c r="B29" s="21" t="s">
        <v>31</v>
      </c>
      <c r="C29" s="22">
        <f>C30</f>
        <v>13733663.5</v>
      </c>
      <c r="D29" s="11">
        <v>0</v>
      </c>
      <c r="E29" s="11">
        <v>0</v>
      </c>
    </row>
    <row r="30" spans="1:5" ht="25.5" x14ac:dyDescent="0.25">
      <c r="A30" s="9" t="s">
        <v>32</v>
      </c>
      <c r="B30" s="10" t="s">
        <v>33</v>
      </c>
      <c r="C30" s="11">
        <v>13733663.5</v>
      </c>
      <c r="D30" s="11">
        <v>0</v>
      </c>
      <c r="E30" s="11">
        <v>0</v>
      </c>
    </row>
    <row r="31" spans="1:5" ht="25.5" x14ac:dyDescent="0.25">
      <c r="A31" s="6" t="s">
        <v>24</v>
      </c>
      <c r="B31" s="7" t="s">
        <v>65</v>
      </c>
      <c r="C31" s="8">
        <f>C32+C34+C38+C40</f>
        <v>786965</v>
      </c>
      <c r="D31" s="8">
        <f t="shared" ref="D31:E31" si="2">D40</f>
        <v>0</v>
      </c>
      <c r="E31" s="8">
        <f t="shared" si="2"/>
        <v>0</v>
      </c>
    </row>
    <row r="32" spans="1:5" ht="25.5" x14ac:dyDescent="0.25">
      <c r="A32" s="9" t="s">
        <v>47</v>
      </c>
      <c r="B32" s="21" t="s">
        <v>48</v>
      </c>
      <c r="C32" s="22">
        <f t="shared" ref="C32:D32" si="3">C33</f>
        <v>39437</v>
      </c>
      <c r="D32" s="22">
        <f t="shared" si="3"/>
        <v>0</v>
      </c>
      <c r="E32" s="22">
        <f>E33</f>
        <v>0</v>
      </c>
    </row>
    <row r="33" spans="1:5" ht="38.25" x14ac:dyDescent="0.25">
      <c r="A33" s="9" t="s">
        <v>49</v>
      </c>
      <c r="B33" s="30" t="s">
        <v>50</v>
      </c>
      <c r="C33" s="31">
        <v>39437</v>
      </c>
      <c r="D33" s="31">
        <v>0</v>
      </c>
      <c r="E33" s="11">
        <v>0</v>
      </c>
    </row>
    <row r="34" spans="1:5" ht="25.5" x14ac:dyDescent="0.25">
      <c r="A34" s="9" t="s">
        <v>51</v>
      </c>
      <c r="B34" s="21" t="s">
        <v>52</v>
      </c>
      <c r="C34" s="22">
        <f t="shared" ref="C34:D34" si="4">C35</f>
        <v>-39275</v>
      </c>
      <c r="D34" s="22">
        <f t="shared" si="4"/>
        <v>0</v>
      </c>
      <c r="E34" s="22">
        <f>E35</f>
        <v>0</v>
      </c>
    </row>
    <row r="35" spans="1:5" ht="25.5" x14ac:dyDescent="0.25">
      <c r="A35" s="32" t="s">
        <v>53</v>
      </c>
      <c r="B35" s="10" t="s">
        <v>54</v>
      </c>
      <c r="C35" s="11">
        <f>C36+C37</f>
        <v>-39275</v>
      </c>
      <c r="D35" s="11">
        <f t="shared" ref="D35:E35" si="5">D36+D37</f>
        <v>0</v>
      </c>
      <c r="E35" s="11">
        <f t="shared" si="5"/>
        <v>0</v>
      </c>
    </row>
    <row r="36" spans="1:5" ht="63.75" x14ac:dyDescent="0.25">
      <c r="A36" s="9"/>
      <c r="B36" s="10" t="s">
        <v>55</v>
      </c>
      <c r="C36" s="33">
        <v>-3975</v>
      </c>
      <c r="D36" s="33">
        <v>0</v>
      </c>
      <c r="E36" s="22">
        <v>0</v>
      </c>
    </row>
    <row r="37" spans="1:5" ht="76.5" x14ac:dyDescent="0.25">
      <c r="A37" s="32"/>
      <c r="B37" s="10" t="s">
        <v>56</v>
      </c>
      <c r="C37" s="19">
        <v>-35300</v>
      </c>
      <c r="D37" s="19">
        <v>0</v>
      </c>
      <c r="E37" s="11">
        <v>0</v>
      </c>
    </row>
    <row r="38" spans="1:5" ht="63.75" x14ac:dyDescent="0.25">
      <c r="A38" s="9" t="s">
        <v>57</v>
      </c>
      <c r="B38" s="10" t="s">
        <v>58</v>
      </c>
      <c r="C38" s="34">
        <f t="shared" ref="C38:D38" si="6">C39</f>
        <v>-160000</v>
      </c>
      <c r="D38" s="34">
        <f t="shared" si="6"/>
        <v>0</v>
      </c>
      <c r="E38" s="11">
        <f>E39</f>
        <v>0</v>
      </c>
    </row>
    <row r="39" spans="1:5" ht="63.75" x14ac:dyDescent="0.25">
      <c r="A39" s="9" t="s">
        <v>59</v>
      </c>
      <c r="B39" s="10" t="s">
        <v>60</v>
      </c>
      <c r="C39" s="19">
        <v>-160000</v>
      </c>
      <c r="D39" s="19">
        <v>0</v>
      </c>
      <c r="E39" s="11">
        <v>0</v>
      </c>
    </row>
    <row r="40" spans="1:5" ht="51" x14ac:dyDescent="0.25">
      <c r="A40" s="9" t="s">
        <v>25</v>
      </c>
      <c r="B40" s="10" t="s">
        <v>26</v>
      </c>
      <c r="C40" s="34">
        <f>C41</f>
        <v>946803</v>
      </c>
      <c r="D40" s="34">
        <f t="shared" ref="D40" si="7">D41</f>
        <v>0</v>
      </c>
      <c r="E40" s="11">
        <f>E41</f>
        <v>0</v>
      </c>
    </row>
    <row r="41" spans="1:5" ht="51" x14ac:dyDescent="0.25">
      <c r="A41" s="9" t="s">
        <v>27</v>
      </c>
      <c r="B41" s="10" t="s">
        <v>28</v>
      </c>
      <c r="C41" s="19">
        <v>946803</v>
      </c>
      <c r="D41" s="19">
        <v>0</v>
      </c>
      <c r="E41" s="11">
        <v>0</v>
      </c>
    </row>
    <row r="42" spans="1:5" x14ac:dyDescent="0.25">
      <c r="A42" s="6" t="s">
        <v>34</v>
      </c>
      <c r="B42" s="7" t="s">
        <v>35</v>
      </c>
      <c r="C42" s="23">
        <f>C43</f>
        <v>31589</v>
      </c>
      <c r="D42" s="23">
        <f t="shared" ref="D42:E42" si="8">D43</f>
        <v>0</v>
      </c>
      <c r="E42" s="23">
        <f t="shared" si="8"/>
        <v>0</v>
      </c>
    </row>
    <row r="43" spans="1:5" x14ac:dyDescent="0.25">
      <c r="A43" s="9" t="s">
        <v>36</v>
      </c>
      <c r="B43" s="10" t="s">
        <v>37</v>
      </c>
      <c r="C43" s="24">
        <f t="shared" ref="C43:D43" si="9">C44</f>
        <v>31589</v>
      </c>
      <c r="D43" s="24">
        <f t="shared" si="9"/>
        <v>0</v>
      </c>
      <c r="E43" s="22">
        <f>E44</f>
        <v>0</v>
      </c>
    </row>
    <row r="44" spans="1:5" ht="25.5" x14ac:dyDescent="0.25">
      <c r="A44" s="25" t="s">
        <v>38</v>
      </c>
      <c r="B44" s="26" t="s">
        <v>39</v>
      </c>
      <c r="C44" s="24">
        <f>C45+C46</f>
        <v>31589</v>
      </c>
      <c r="D44" s="24">
        <f>D46</f>
        <v>0</v>
      </c>
      <c r="E44" s="22">
        <f>E46</f>
        <v>0</v>
      </c>
    </row>
    <row r="45" spans="1:5" ht="25.5" x14ac:dyDescent="0.25">
      <c r="A45" s="25"/>
      <c r="B45" s="10" t="s">
        <v>61</v>
      </c>
      <c r="C45" s="19">
        <v>21909</v>
      </c>
      <c r="D45" s="19">
        <v>0</v>
      </c>
      <c r="E45" s="11">
        <v>0</v>
      </c>
    </row>
    <row r="46" spans="1:5" ht="25.5" x14ac:dyDescent="0.25">
      <c r="A46" s="25"/>
      <c r="B46" s="10" t="s">
        <v>40</v>
      </c>
      <c r="C46" s="19">
        <v>9680</v>
      </c>
      <c r="D46" s="19">
        <v>0</v>
      </c>
      <c r="E46" s="11">
        <v>0</v>
      </c>
    </row>
    <row r="47" spans="1:5" ht="24" customHeight="1" x14ac:dyDescent="0.25">
      <c r="A47" s="5"/>
      <c r="B47" s="6" t="s">
        <v>9</v>
      </c>
      <c r="C47" s="12">
        <f>C26+C22</f>
        <v>952217.5</v>
      </c>
      <c r="D47" s="12">
        <f>D26</f>
        <v>0</v>
      </c>
      <c r="E47" s="12">
        <f>E26</f>
        <v>0</v>
      </c>
    </row>
    <row r="48" spans="1:5" ht="55.5" customHeight="1" x14ac:dyDescent="0.25">
      <c r="E48" s="1"/>
    </row>
    <row r="49" spans="5:5" ht="64.5" customHeight="1" x14ac:dyDescent="0.25">
      <c r="E49" s="1"/>
    </row>
  </sheetData>
  <mergeCells count="13">
    <mergeCell ref="B5:E5"/>
    <mergeCell ref="B6:E6"/>
    <mergeCell ref="B7:E7"/>
    <mergeCell ref="C1:E1"/>
    <mergeCell ref="C2:E2"/>
    <mergeCell ref="C4:E4"/>
    <mergeCell ref="A17:E17"/>
    <mergeCell ref="A19:A21"/>
    <mergeCell ref="B19:B21"/>
    <mergeCell ref="E19:E21"/>
    <mergeCell ref="B14:E14"/>
    <mergeCell ref="C19:C21"/>
    <mergeCell ref="D19:D21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user</cp:lastModifiedBy>
  <cp:lastPrinted>2018-08-21T07:00:53Z</cp:lastPrinted>
  <dcterms:created xsi:type="dcterms:W3CDTF">2014-11-05T13:31:02Z</dcterms:created>
  <dcterms:modified xsi:type="dcterms:W3CDTF">2018-10-26T06:37:19Z</dcterms:modified>
</cp:coreProperties>
</file>