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груп2" sheetId="1" r:id="rId1"/>
    <sheet name="3-я груп" sheetId="2" r:id="rId2"/>
    <sheet name="4 груп" sheetId="3" r:id="rId3"/>
    <sheet name="6 группа" sheetId="4" r:id="rId4"/>
    <sheet name="5 груп" sheetId="5" r:id="rId5"/>
    <sheet name="группа1" sheetId="6" r:id="rId6"/>
  </sheets>
  <definedNames>
    <definedName name="_xlnm.Print_Area" localSheetId="5">'группа1'!$A$1:$DD$20</definedName>
  </definedNames>
  <calcPr fullCalcOnLoad="1"/>
</workbook>
</file>

<file path=xl/sharedStrings.xml><?xml version="1.0" encoding="utf-8"?>
<sst xmlns="http://schemas.openxmlformats.org/spreadsheetml/2006/main" count="277" uniqueCount="73">
  <si>
    <t>обязательных работ и услуг по содержанию и ремонту общего</t>
  </si>
  <si>
    <t>Периодичность выполнения работ
и оказания услуг</t>
  </si>
  <si>
    <t>Стоимость
на 1 кв. метр общей площади (рублей
в месяц)</t>
  </si>
  <si>
    <t>Наименование
работ и услуг</t>
  </si>
  <si>
    <t>П Е Р Е Ч Е Н Ь</t>
  </si>
  <si>
    <t xml:space="preserve">I. Работы, необходимые для надлежащего содержания
несущих конструкций (фундаментов, стен, колонн и столбов,
перекрытий и покрытий, балок, ригелей, лестниц, несущих
элементов крыш) и ненесущих конструкций (перегородок,
внутренней отделки, полов) многоквартирных домов
</t>
  </si>
  <si>
    <t xml:space="preserve">II. Работы, необходимые для надлежащего содержания
оборудования и систем инженерно-технического обеспечения,
входящих в состав общего имущества в многоквартирном доме
</t>
  </si>
  <si>
    <t>IV. Управленческие расходы</t>
  </si>
  <si>
    <t>И Т О Г О</t>
  </si>
  <si>
    <t>1 раз/год</t>
  </si>
  <si>
    <t>III. Работы и услуги по содержанию иного общего имущества
в многоквартирном доме
Вывоз твердых бытовых отходов</t>
  </si>
  <si>
    <t>3 раз в неделю</t>
  </si>
  <si>
    <t>Постоянно</t>
  </si>
  <si>
    <t>1-ая группа: трехэтажные дома с центральным  отоплением и подвалами</t>
  </si>
  <si>
    <t>имущества собственников помещений в многоквартирных домах,</t>
  </si>
  <si>
    <t>Годовая плата (тыс.рублей)</t>
  </si>
  <si>
    <t>с. Жирятино ул. Сосновая д.д.9,11 (площадь = 2583,4м2)</t>
  </si>
  <si>
    <t>Директор МУП "Жирятинское ЖКУ"                                   В.К.Щеглов</t>
  </si>
  <si>
    <t>Экономист                                                                               Н.Н.Фомина</t>
  </si>
  <si>
    <t>2-ая группа: двухэтажные дома с центральным отоплением и подвалами</t>
  </si>
  <si>
    <t>Наименование работ и услуг</t>
  </si>
  <si>
    <t>Периодичность</t>
  </si>
  <si>
    <t>выполнения работ</t>
  </si>
  <si>
    <t>и оказания услуг</t>
  </si>
  <si>
    <t>Годовая плата</t>
  </si>
  <si>
    <t>(тыс.рублей)</t>
  </si>
  <si>
    <t xml:space="preserve">Стоимость </t>
  </si>
  <si>
    <t>на 1кв.м общей</t>
  </si>
  <si>
    <t>площади</t>
  </si>
  <si>
    <t>(рублей в месяц)</t>
  </si>
  <si>
    <t>1.Работы, необходимые для</t>
  </si>
  <si>
    <t>надлежащего содержания</t>
  </si>
  <si>
    <t>несущих конструкций (фунда-</t>
  </si>
  <si>
    <t>ментов, стен, колонн и столбов,</t>
  </si>
  <si>
    <t>перекрытий и покрытий, балок,</t>
  </si>
  <si>
    <t>ригелей, лестниц, несущих</t>
  </si>
  <si>
    <t>элементов крыш) и ненесущих</t>
  </si>
  <si>
    <t>конструкций (перегородок,</t>
  </si>
  <si>
    <t>внутренней отделки, полов)</t>
  </si>
  <si>
    <t>многоквартирных домов.</t>
  </si>
  <si>
    <t xml:space="preserve">II.Работы, необходимые для </t>
  </si>
  <si>
    <t>инженерно-технического</t>
  </si>
  <si>
    <t xml:space="preserve">обеспечения, входящих в </t>
  </si>
  <si>
    <t>состав общего имущества</t>
  </si>
  <si>
    <t>в многоквартирном доме</t>
  </si>
  <si>
    <t>1 рз/год</t>
  </si>
  <si>
    <t>III. Работы и услуги по содер-</t>
  </si>
  <si>
    <t>жанию иного общего имущест-</t>
  </si>
  <si>
    <t xml:space="preserve">Вывоз твердых бытовых </t>
  </si>
  <si>
    <t>отходов.</t>
  </si>
  <si>
    <t>3 раза в неделю</t>
  </si>
  <si>
    <t>IV. Управленческие отходы</t>
  </si>
  <si>
    <t>Директор МУП "Жирятинское ЖКУ"</t>
  </si>
  <si>
    <t>В.К.Щеглов</t>
  </si>
  <si>
    <t>Экономист</t>
  </si>
  <si>
    <t>Н.Н.Фомина</t>
  </si>
  <si>
    <t>площадь</t>
  </si>
  <si>
    <t>м2</t>
  </si>
  <si>
    <t>3-я группа: двухэтажные дома с центральным отоплением без подвалов</t>
  </si>
  <si>
    <t xml:space="preserve">с. Жирятино ул.Ленина д.37, 45а; с. Н.Каплино ул.Школьная д.13,14, </t>
  </si>
  <si>
    <t>4-ая группа: двухэтажные дома без центрального отопления без подвалов</t>
  </si>
  <si>
    <t>с. Жирятино ул.Ленина д.50; ул.Молодежная д.19,</t>
  </si>
  <si>
    <t>5-ая группа: двухэтажные дома без центрального отопления с подвалами</t>
  </si>
  <si>
    <t>с. Жирятино ул.Ленина д.49 кв-ры 1-6; д.51 кв-ры 7-12; д.39,41,43;ул.Сосновая д.5 кв-ры 1-6;д.12</t>
  </si>
  <si>
    <t xml:space="preserve">6-ая группа: одноэтажные дома </t>
  </si>
  <si>
    <t>с. Жирятино ул.Садовая</t>
  </si>
  <si>
    <t xml:space="preserve">МУП "Жирятинское ЖКУ"        </t>
  </si>
  <si>
    <t>МУП "Жирятинское ЖКУ"</t>
  </si>
  <si>
    <t xml:space="preserve">оборудования и систем </t>
  </si>
  <si>
    <t>ва в многоквартирном доме</t>
  </si>
  <si>
    <t>с 01.01.2016</t>
  </si>
  <si>
    <t>с 01.01.2016 г.</t>
  </si>
  <si>
    <t>с. Жирятино ул.Ленина д.45,47,49 кв.7-12,51 кв.1-6; ул.Новая д.21, ул.Мира д.9, ул. Сосновая д.5 кв.7-12,7,9,11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</si>
</sst>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1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 vertical="top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4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5" fillId="0" borderId="0" xfId="0" applyFont="1" applyAlignment="1">
      <alignment/>
    </xf>
    <xf numFmtId="168" fontId="0" fillId="0" borderId="4" xfId="0" applyNumberFormat="1" applyBorder="1" applyAlignment="1">
      <alignment/>
    </xf>
    <xf numFmtId="168" fontId="0" fillId="0" borderId="6" xfId="0" applyNumberFormat="1" applyBorder="1" applyAlignment="1">
      <alignment/>
    </xf>
    <xf numFmtId="168" fontId="0" fillId="0" borderId="2" xfId="0" applyNumberForma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7" xfId="0" applyNumberFormat="1" applyBorder="1" applyAlignment="1">
      <alignment/>
    </xf>
    <xf numFmtId="168" fontId="0" fillId="0" borderId="0" xfId="0" applyNumberFormat="1" applyAlignment="1">
      <alignment/>
    </xf>
    <xf numFmtId="168" fontId="0" fillId="0" borderId="10" xfId="0" applyNumberFormat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1" xfId="0" applyFont="1" applyBorder="1" applyAlignment="1">
      <alignment/>
    </xf>
    <xf numFmtId="168" fontId="5" fillId="0" borderId="9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 wrapText="1"/>
    </xf>
    <xf numFmtId="168" fontId="2" fillId="0" borderId="12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168" fontId="4" fillId="0" borderId="12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vertical="top"/>
    </xf>
    <xf numFmtId="0" fontId="4" fillId="0" borderId="7" xfId="0" applyFont="1" applyBorder="1" applyAlignment="1">
      <alignment horizontal="right"/>
    </xf>
    <xf numFmtId="0" fontId="0" fillId="0" borderId="13" xfId="0" applyBorder="1" applyAlignment="1">
      <alignment horizontal="center" vertical="top"/>
    </xf>
    <xf numFmtId="0" fontId="4" fillId="0" borderId="12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K14" sqref="K14"/>
    </sheetView>
  </sheetViews>
  <sheetFormatPr defaultColWidth="9.00390625" defaultRowHeight="12.75"/>
  <sheetData>
    <row r="1" ht="15.75">
      <c r="C1" s="34" t="s">
        <v>66</v>
      </c>
    </row>
    <row r="3" ht="12.75">
      <c r="C3" s="21" t="s">
        <v>4</v>
      </c>
    </row>
    <row r="4" spans="1:9" ht="12.75">
      <c r="A4" s="21"/>
      <c r="B4" s="21" t="s">
        <v>0</v>
      </c>
      <c r="C4" s="21"/>
      <c r="D4" s="21"/>
      <c r="E4" s="21"/>
      <c r="F4" s="21"/>
      <c r="G4" s="21"/>
      <c r="H4" s="21"/>
      <c r="I4" s="21"/>
    </row>
    <row r="5" spans="1:9" ht="12.75">
      <c r="A5" s="21"/>
      <c r="B5" s="21" t="s">
        <v>14</v>
      </c>
      <c r="C5" s="21"/>
      <c r="D5" s="21"/>
      <c r="E5" s="21"/>
      <c r="F5" s="21"/>
      <c r="G5" s="21"/>
      <c r="H5" s="21"/>
      <c r="I5" s="21"/>
    </row>
    <row r="6" spans="1:9" ht="12.75">
      <c r="A6" s="21"/>
      <c r="B6" s="21" t="s">
        <v>19</v>
      </c>
      <c r="C6" s="21"/>
      <c r="D6" s="21"/>
      <c r="E6" s="21"/>
      <c r="F6" s="21"/>
      <c r="G6" s="21"/>
      <c r="H6" s="21"/>
      <c r="I6" s="21"/>
    </row>
    <row r="7" spans="1:9" ht="12.75">
      <c r="A7" s="21" t="s">
        <v>72</v>
      </c>
      <c r="B7" s="21"/>
      <c r="C7" s="21"/>
      <c r="D7" s="21"/>
      <c r="E7" s="21"/>
      <c r="F7" s="21"/>
      <c r="G7" s="21"/>
      <c r="H7" s="21"/>
      <c r="I7" s="21"/>
    </row>
    <row r="8" spans="4:8" ht="12.75">
      <c r="D8" s="21" t="s">
        <v>56</v>
      </c>
      <c r="E8" s="21">
        <v>3667.9</v>
      </c>
      <c r="F8" t="s">
        <v>57</v>
      </c>
      <c r="H8" s="21" t="s">
        <v>71</v>
      </c>
    </row>
    <row r="9" spans="1:9" ht="12.75">
      <c r="A9" s="5" t="s">
        <v>20</v>
      </c>
      <c r="B9" s="6"/>
      <c r="C9" s="6"/>
      <c r="D9" s="5" t="s">
        <v>21</v>
      </c>
      <c r="E9" s="7"/>
      <c r="F9" s="5" t="s">
        <v>24</v>
      </c>
      <c r="G9" s="7"/>
      <c r="H9" s="6" t="s">
        <v>26</v>
      </c>
      <c r="I9" s="7"/>
    </row>
    <row r="10" spans="1:9" ht="12.75">
      <c r="A10" s="8"/>
      <c r="B10" s="9"/>
      <c r="C10" s="9"/>
      <c r="D10" s="8" t="s">
        <v>22</v>
      </c>
      <c r="E10" s="10"/>
      <c r="F10" s="8" t="s">
        <v>25</v>
      </c>
      <c r="G10" s="10"/>
      <c r="H10" s="9" t="s">
        <v>27</v>
      </c>
      <c r="I10" s="10"/>
    </row>
    <row r="11" spans="1:9" ht="12.75">
      <c r="A11" s="8"/>
      <c r="B11" s="9"/>
      <c r="C11" s="9"/>
      <c r="D11" s="8" t="s">
        <v>23</v>
      </c>
      <c r="E11" s="10"/>
      <c r="F11" s="8"/>
      <c r="G11" s="10"/>
      <c r="H11" s="9" t="s">
        <v>28</v>
      </c>
      <c r="I11" s="10"/>
    </row>
    <row r="12" spans="1:9" ht="12.75">
      <c r="A12" s="11"/>
      <c r="B12" s="12"/>
      <c r="C12" s="12"/>
      <c r="D12" s="11"/>
      <c r="E12" s="13"/>
      <c r="F12" s="11"/>
      <c r="G12" s="13"/>
      <c r="H12" s="12" t="s">
        <v>29</v>
      </c>
      <c r="I12" s="13"/>
    </row>
    <row r="13" spans="1:9" ht="12.75">
      <c r="A13" s="5" t="s">
        <v>30</v>
      </c>
      <c r="B13" s="6"/>
      <c r="C13" s="6"/>
      <c r="D13" s="5"/>
      <c r="E13" s="7"/>
      <c r="F13" s="5"/>
      <c r="G13" s="7"/>
      <c r="H13" s="6"/>
      <c r="I13" s="7"/>
    </row>
    <row r="14" spans="1:9" ht="12.75">
      <c r="A14" s="8" t="s">
        <v>31</v>
      </c>
      <c r="B14" s="9"/>
      <c r="C14" s="9"/>
      <c r="D14" s="8" t="s">
        <v>9</v>
      </c>
      <c r="E14" s="10"/>
      <c r="F14" s="22">
        <f>H14*12*E8/1000</f>
        <v>15.845328000000002</v>
      </c>
      <c r="G14" s="10"/>
      <c r="H14" s="9">
        <v>0.36</v>
      </c>
      <c r="I14" s="10"/>
    </row>
    <row r="15" spans="1:9" ht="12.75">
      <c r="A15" s="8" t="s">
        <v>32</v>
      </c>
      <c r="B15" s="9"/>
      <c r="C15" s="9"/>
      <c r="D15" s="8"/>
      <c r="E15" s="10"/>
      <c r="F15" s="22"/>
      <c r="G15" s="10"/>
      <c r="H15" s="9"/>
      <c r="I15" s="10"/>
    </row>
    <row r="16" spans="1:9" ht="12.75">
      <c r="A16" s="8" t="s">
        <v>33</v>
      </c>
      <c r="B16" s="9"/>
      <c r="C16" s="9"/>
      <c r="D16" s="8"/>
      <c r="E16" s="10"/>
      <c r="F16" s="22"/>
      <c r="G16" s="10"/>
      <c r="H16" s="9"/>
      <c r="I16" s="10"/>
    </row>
    <row r="17" spans="1:9" ht="12.75">
      <c r="A17" s="8" t="s">
        <v>34</v>
      </c>
      <c r="B17" s="9"/>
      <c r="C17" s="9"/>
      <c r="D17" s="8"/>
      <c r="E17" s="10"/>
      <c r="F17" s="22"/>
      <c r="G17" s="10"/>
      <c r="H17" s="9"/>
      <c r="I17" s="10"/>
    </row>
    <row r="18" spans="1:9" ht="12.75">
      <c r="A18" s="8" t="s">
        <v>35</v>
      </c>
      <c r="B18" s="9"/>
      <c r="C18" s="9"/>
      <c r="D18" s="8"/>
      <c r="E18" s="10"/>
      <c r="F18" s="22"/>
      <c r="G18" s="10"/>
      <c r="H18" s="9"/>
      <c r="I18" s="10"/>
    </row>
    <row r="19" spans="1:9" ht="12.75">
      <c r="A19" s="8" t="s">
        <v>36</v>
      </c>
      <c r="B19" s="9"/>
      <c r="C19" s="9"/>
      <c r="D19" s="8"/>
      <c r="E19" s="10"/>
      <c r="F19" s="22"/>
      <c r="G19" s="10"/>
      <c r="H19" s="9"/>
      <c r="I19" s="10"/>
    </row>
    <row r="20" spans="1:9" ht="12.75">
      <c r="A20" s="8" t="s">
        <v>37</v>
      </c>
      <c r="B20" s="9"/>
      <c r="C20" s="9"/>
      <c r="D20" s="8"/>
      <c r="E20" s="10"/>
      <c r="F20" s="22"/>
      <c r="G20" s="10"/>
      <c r="H20" s="9"/>
      <c r="I20" s="10"/>
    </row>
    <row r="21" spans="1:9" ht="12.75">
      <c r="A21" s="8" t="s">
        <v>38</v>
      </c>
      <c r="B21" s="9"/>
      <c r="C21" s="9"/>
      <c r="D21" s="8"/>
      <c r="E21" s="10"/>
      <c r="F21" s="22"/>
      <c r="G21" s="10"/>
      <c r="H21" s="9"/>
      <c r="I21" s="10"/>
    </row>
    <row r="22" spans="1:9" ht="12.75">
      <c r="A22" s="11" t="s">
        <v>39</v>
      </c>
      <c r="B22" s="12"/>
      <c r="C22" s="12"/>
      <c r="D22" s="11"/>
      <c r="E22" s="13"/>
      <c r="F22" s="23"/>
      <c r="G22" s="13"/>
      <c r="H22" s="12"/>
      <c r="I22" s="13"/>
    </row>
    <row r="23" spans="1:9" ht="12.75">
      <c r="A23" s="15" t="s">
        <v>40</v>
      </c>
      <c r="B23" s="6"/>
      <c r="C23" s="6"/>
      <c r="D23" s="5"/>
      <c r="E23" s="7"/>
      <c r="F23" s="24"/>
      <c r="G23" s="6"/>
      <c r="H23" s="5"/>
      <c r="I23" s="7"/>
    </row>
    <row r="24" spans="1:9" ht="12.75">
      <c r="A24" s="14" t="s">
        <v>31</v>
      </c>
      <c r="B24" s="9"/>
      <c r="C24" s="9"/>
      <c r="D24" s="8" t="s">
        <v>45</v>
      </c>
      <c r="E24" s="10"/>
      <c r="F24" s="22">
        <f>H24*12*E8/1000</f>
        <v>179.580384</v>
      </c>
      <c r="G24" s="9"/>
      <c r="H24" s="8">
        <v>4.08</v>
      </c>
      <c r="I24" s="10"/>
    </row>
    <row r="25" spans="1:9" ht="12.75">
      <c r="A25" s="14" t="s">
        <v>68</v>
      </c>
      <c r="B25" s="9"/>
      <c r="C25" s="9"/>
      <c r="D25" s="8"/>
      <c r="E25" s="10"/>
      <c r="F25" s="25"/>
      <c r="G25" s="9"/>
      <c r="H25" s="8"/>
      <c r="I25" s="10"/>
    </row>
    <row r="26" spans="1:9" ht="12.75">
      <c r="A26" s="14" t="s">
        <v>41</v>
      </c>
      <c r="B26" s="9"/>
      <c r="C26" s="9"/>
      <c r="D26" s="8"/>
      <c r="E26" s="10"/>
      <c r="F26" s="25"/>
      <c r="G26" s="9"/>
      <c r="H26" s="8"/>
      <c r="I26" s="10"/>
    </row>
    <row r="27" spans="1:9" ht="12.75">
      <c r="A27" s="14" t="s">
        <v>42</v>
      </c>
      <c r="B27" s="9"/>
      <c r="C27" s="9"/>
      <c r="D27" s="8"/>
      <c r="E27" s="10"/>
      <c r="F27" s="25"/>
      <c r="G27" s="9"/>
      <c r="H27" s="8"/>
      <c r="I27" s="10"/>
    </row>
    <row r="28" spans="1:9" ht="12.75">
      <c r="A28" s="14" t="s">
        <v>43</v>
      </c>
      <c r="B28" s="9"/>
      <c r="C28" s="9"/>
      <c r="D28" s="8"/>
      <c r="E28" s="10"/>
      <c r="F28" s="25"/>
      <c r="G28" s="9"/>
      <c r="H28" s="8"/>
      <c r="I28" s="10"/>
    </row>
    <row r="29" spans="1:9" ht="12.75">
      <c r="A29" s="16" t="s">
        <v>44</v>
      </c>
      <c r="B29" s="12"/>
      <c r="C29" s="12"/>
      <c r="D29" s="11"/>
      <c r="E29" s="13"/>
      <c r="F29" s="26"/>
      <c r="G29" s="12"/>
      <c r="H29" s="11"/>
      <c r="I29" s="13"/>
    </row>
    <row r="30" spans="1:9" ht="12.75">
      <c r="A30" s="15" t="s">
        <v>46</v>
      </c>
      <c r="B30" s="6"/>
      <c r="C30" s="7"/>
      <c r="D30" s="5"/>
      <c r="E30" s="7"/>
      <c r="F30" s="27"/>
      <c r="H30" s="5"/>
      <c r="I30" s="7"/>
    </row>
    <row r="31" spans="1:9" ht="12.75">
      <c r="A31" s="14" t="s">
        <v>47</v>
      </c>
      <c r="B31" s="9"/>
      <c r="C31" s="10"/>
      <c r="D31" s="8" t="s">
        <v>50</v>
      </c>
      <c r="E31" s="10"/>
      <c r="F31" s="22">
        <f>H31*12*E8/1000</f>
        <v>132.484548</v>
      </c>
      <c r="H31" s="8">
        <v>3.01</v>
      </c>
      <c r="I31" s="10"/>
    </row>
    <row r="32" spans="1:9" ht="12.75">
      <c r="A32" s="14" t="s">
        <v>69</v>
      </c>
      <c r="B32" s="9"/>
      <c r="C32" s="10"/>
      <c r="D32" s="8"/>
      <c r="E32" s="10"/>
      <c r="F32" s="27"/>
      <c r="H32" s="8"/>
      <c r="I32" s="10"/>
    </row>
    <row r="33" spans="1:9" ht="12.75">
      <c r="A33" s="14" t="s">
        <v>48</v>
      </c>
      <c r="B33" s="9"/>
      <c r="C33" s="10"/>
      <c r="D33" s="8"/>
      <c r="E33" s="10"/>
      <c r="F33" s="27"/>
      <c r="H33" s="8"/>
      <c r="I33" s="10"/>
    </row>
    <row r="34" spans="1:9" ht="12.75">
      <c r="A34" s="14" t="s">
        <v>49</v>
      </c>
      <c r="B34" s="9"/>
      <c r="C34" s="10"/>
      <c r="D34" s="8"/>
      <c r="E34" s="10"/>
      <c r="F34" s="27"/>
      <c r="H34" s="8"/>
      <c r="I34" s="10"/>
    </row>
    <row r="35" spans="1:9" ht="12.75">
      <c r="A35" s="17" t="s">
        <v>51</v>
      </c>
      <c r="B35" s="18"/>
      <c r="C35" s="19"/>
      <c r="D35" s="20" t="s">
        <v>12</v>
      </c>
      <c r="E35" s="19"/>
      <c r="F35" s="28">
        <f>H35*12*E8/1000</f>
        <v>151.41091200000002</v>
      </c>
      <c r="G35" s="18"/>
      <c r="H35" s="20">
        <v>3.44</v>
      </c>
      <c r="I35" s="19"/>
    </row>
    <row r="36" spans="1:9" ht="12.75">
      <c r="A36" s="29" t="s">
        <v>8</v>
      </c>
      <c r="B36" s="30"/>
      <c r="C36" s="30"/>
      <c r="D36" s="31"/>
      <c r="E36" s="32"/>
      <c r="F36" s="33">
        <f>H36*12*E8/1000</f>
        <v>479.32117200000005</v>
      </c>
      <c r="G36" s="32"/>
      <c r="H36" s="30">
        <f>SUM(H13:H35)</f>
        <v>10.89</v>
      </c>
      <c r="I36" s="32"/>
    </row>
    <row r="39" spans="1:8" ht="12.75">
      <c r="A39" s="21" t="s">
        <v>52</v>
      </c>
      <c r="B39" s="21"/>
      <c r="C39" s="21"/>
      <c r="D39" s="21"/>
      <c r="E39" s="21"/>
      <c r="F39" s="21"/>
      <c r="G39" s="21" t="s">
        <v>53</v>
      </c>
      <c r="H39" s="21"/>
    </row>
    <row r="40" spans="1:8" ht="12.75">
      <c r="A40" s="21"/>
      <c r="B40" s="21"/>
      <c r="C40" s="21"/>
      <c r="D40" s="21"/>
      <c r="E40" s="21"/>
      <c r="F40" s="21"/>
      <c r="G40" s="21"/>
      <c r="H40" s="21"/>
    </row>
    <row r="41" spans="1:8" ht="12.75">
      <c r="A41" s="21" t="s">
        <v>54</v>
      </c>
      <c r="B41" s="21"/>
      <c r="C41" s="21"/>
      <c r="D41" s="21"/>
      <c r="E41" s="21"/>
      <c r="F41" s="21"/>
      <c r="G41" s="21" t="s">
        <v>55</v>
      </c>
      <c r="H41" s="2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E32" sqref="E32"/>
    </sheetView>
  </sheetViews>
  <sheetFormatPr defaultColWidth="9.00390625" defaultRowHeight="12.75"/>
  <sheetData>
    <row r="1" ht="15.75">
      <c r="C1" s="34" t="s">
        <v>66</v>
      </c>
    </row>
    <row r="3" ht="12.75">
      <c r="C3" s="21" t="s">
        <v>4</v>
      </c>
    </row>
    <row r="4" spans="1:9" ht="12.75">
      <c r="A4" s="21"/>
      <c r="B4" s="21" t="s">
        <v>0</v>
      </c>
      <c r="C4" s="21"/>
      <c r="D4" s="21"/>
      <c r="E4" s="21"/>
      <c r="F4" s="21"/>
      <c r="G4" s="21"/>
      <c r="H4" s="21"/>
      <c r="I4" s="21"/>
    </row>
    <row r="5" spans="1:9" ht="12.75">
      <c r="A5" s="21"/>
      <c r="B5" s="21" t="s">
        <v>14</v>
      </c>
      <c r="C5" s="21"/>
      <c r="D5" s="21"/>
      <c r="E5" s="21"/>
      <c r="F5" s="21"/>
      <c r="G5" s="21"/>
      <c r="H5" s="21"/>
      <c r="I5" s="21"/>
    </row>
    <row r="6" spans="1:9" ht="12.75">
      <c r="A6" s="21"/>
      <c r="B6" s="21" t="s">
        <v>58</v>
      </c>
      <c r="C6" s="21"/>
      <c r="D6" s="21"/>
      <c r="E6" s="21"/>
      <c r="F6" s="21"/>
      <c r="G6" s="21"/>
      <c r="H6" s="21"/>
      <c r="I6" s="21"/>
    </row>
    <row r="7" spans="1:9" ht="12.75">
      <c r="A7" s="21" t="s">
        <v>59</v>
      </c>
      <c r="B7" s="21"/>
      <c r="C7" s="21"/>
      <c r="D7" s="21"/>
      <c r="E7" s="21"/>
      <c r="F7" s="21"/>
      <c r="G7" s="21"/>
      <c r="H7" s="21"/>
      <c r="I7" s="21"/>
    </row>
    <row r="8" spans="4:8" ht="12.75">
      <c r="D8" s="21" t="s">
        <v>56</v>
      </c>
      <c r="E8" s="21">
        <v>3161.1</v>
      </c>
      <c r="F8" t="s">
        <v>57</v>
      </c>
      <c r="H8" s="21" t="s">
        <v>71</v>
      </c>
    </row>
    <row r="9" spans="1:9" ht="12.75">
      <c r="A9" s="5" t="s">
        <v>20</v>
      </c>
      <c r="B9" s="6"/>
      <c r="C9" s="6"/>
      <c r="D9" s="5" t="s">
        <v>21</v>
      </c>
      <c r="E9" s="7"/>
      <c r="F9" s="5" t="s">
        <v>24</v>
      </c>
      <c r="G9" s="7"/>
      <c r="H9" s="6" t="s">
        <v>26</v>
      </c>
      <c r="I9" s="7"/>
    </row>
    <row r="10" spans="1:9" ht="12.75">
      <c r="A10" s="8"/>
      <c r="B10" s="9"/>
      <c r="C10" s="9"/>
      <c r="D10" s="8" t="s">
        <v>22</v>
      </c>
      <c r="E10" s="10"/>
      <c r="F10" s="8" t="s">
        <v>25</v>
      </c>
      <c r="G10" s="10"/>
      <c r="H10" s="9" t="s">
        <v>27</v>
      </c>
      <c r="I10" s="10"/>
    </row>
    <row r="11" spans="1:9" ht="12.75">
      <c r="A11" s="8"/>
      <c r="B11" s="9"/>
      <c r="C11" s="9"/>
      <c r="D11" s="8" t="s">
        <v>23</v>
      </c>
      <c r="E11" s="10"/>
      <c r="F11" s="8"/>
      <c r="G11" s="10"/>
      <c r="H11" s="9" t="s">
        <v>28</v>
      </c>
      <c r="I11" s="10"/>
    </row>
    <row r="12" spans="1:9" ht="12.75">
      <c r="A12" s="11"/>
      <c r="B12" s="12"/>
      <c r="C12" s="12"/>
      <c r="D12" s="11"/>
      <c r="E12" s="13"/>
      <c r="F12" s="11"/>
      <c r="G12" s="13"/>
      <c r="H12" s="12" t="s">
        <v>29</v>
      </c>
      <c r="I12" s="13"/>
    </row>
    <row r="13" spans="1:9" ht="12.75">
      <c r="A13" s="5" t="s">
        <v>30</v>
      </c>
      <c r="B13" s="6"/>
      <c r="C13" s="6"/>
      <c r="D13" s="5"/>
      <c r="E13" s="7"/>
      <c r="F13" s="5"/>
      <c r="G13" s="7"/>
      <c r="H13" s="6"/>
      <c r="I13" s="7"/>
    </row>
    <row r="14" spans="1:9" ht="12.75">
      <c r="A14" s="8" t="s">
        <v>31</v>
      </c>
      <c r="B14" s="9"/>
      <c r="C14" s="9"/>
      <c r="D14" s="8" t="s">
        <v>9</v>
      </c>
      <c r="E14" s="10"/>
      <c r="F14" s="22">
        <f>H14*12*E8/1000</f>
        <v>10.621296000000001</v>
      </c>
      <c r="G14" s="10"/>
      <c r="H14" s="9">
        <v>0.28</v>
      </c>
      <c r="I14" s="10"/>
    </row>
    <row r="15" spans="1:9" ht="12.75">
      <c r="A15" s="8" t="s">
        <v>32</v>
      </c>
      <c r="B15" s="9"/>
      <c r="C15" s="9"/>
      <c r="D15" s="8"/>
      <c r="E15" s="10"/>
      <c r="F15" s="22"/>
      <c r="G15" s="10"/>
      <c r="H15" s="9"/>
      <c r="I15" s="10"/>
    </row>
    <row r="16" spans="1:9" ht="12.75">
      <c r="A16" s="8" t="s">
        <v>33</v>
      </c>
      <c r="B16" s="9"/>
      <c r="C16" s="9"/>
      <c r="D16" s="8"/>
      <c r="E16" s="10"/>
      <c r="F16" s="22"/>
      <c r="G16" s="10"/>
      <c r="H16" s="9"/>
      <c r="I16" s="10"/>
    </row>
    <row r="17" spans="1:9" ht="12.75">
      <c r="A17" s="8" t="s">
        <v>34</v>
      </c>
      <c r="B17" s="9"/>
      <c r="C17" s="9"/>
      <c r="D17" s="8"/>
      <c r="E17" s="10"/>
      <c r="F17" s="22"/>
      <c r="G17" s="10"/>
      <c r="H17" s="9"/>
      <c r="I17" s="10"/>
    </row>
    <row r="18" spans="1:9" ht="12.75">
      <c r="A18" s="8" t="s">
        <v>35</v>
      </c>
      <c r="B18" s="9"/>
      <c r="C18" s="9"/>
      <c r="D18" s="8"/>
      <c r="E18" s="10"/>
      <c r="F18" s="22"/>
      <c r="G18" s="10"/>
      <c r="H18" s="9"/>
      <c r="I18" s="10"/>
    </row>
    <row r="19" spans="1:9" ht="12.75">
      <c r="A19" s="8" t="s">
        <v>36</v>
      </c>
      <c r="B19" s="9"/>
      <c r="C19" s="9"/>
      <c r="D19" s="8"/>
      <c r="E19" s="10"/>
      <c r="F19" s="22"/>
      <c r="G19" s="10"/>
      <c r="H19" s="9"/>
      <c r="I19" s="10"/>
    </row>
    <row r="20" spans="1:9" ht="12.75">
      <c r="A20" s="8" t="s">
        <v>37</v>
      </c>
      <c r="B20" s="9"/>
      <c r="C20" s="9"/>
      <c r="D20" s="8"/>
      <c r="E20" s="10"/>
      <c r="F20" s="22"/>
      <c r="G20" s="10"/>
      <c r="H20" s="9"/>
      <c r="I20" s="10"/>
    </row>
    <row r="21" spans="1:9" ht="12.75">
      <c r="A21" s="8" t="s">
        <v>38</v>
      </c>
      <c r="B21" s="9"/>
      <c r="C21" s="9"/>
      <c r="D21" s="8"/>
      <c r="E21" s="10"/>
      <c r="F21" s="22"/>
      <c r="G21" s="10"/>
      <c r="H21" s="9"/>
      <c r="I21" s="10"/>
    </row>
    <row r="22" spans="1:9" ht="12.75">
      <c r="A22" s="11" t="s">
        <v>39</v>
      </c>
      <c r="B22" s="12"/>
      <c r="C22" s="12"/>
      <c r="D22" s="11"/>
      <c r="E22" s="13"/>
      <c r="F22" s="23"/>
      <c r="G22" s="13"/>
      <c r="H22" s="12"/>
      <c r="I22" s="13"/>
    </row>
    <row r="23" spans="1:9" ht="12.75">
      <c r="A23" s="15" t="s">
        <v>40</v>
      </c>
      <c r="B23" s="6"/>
      <c r="C23" s="6"/>
      <c r="D23" s="5"/>
      <c r="E23" s="7"/>
      <c r="F23" s="24"/>
      <c r="G23" s="6"/>
      <c r="H23" s="5"/>
      <c r="I23" s="7"/>
    </row>
    <row r="24" spans="1:9" ht="12.75">
      <c r="A24" s="14" t="s">
        <v>31</v>
      </c>
      <c r="B24" s="9"/>
      <c r="C24" s="9"/>
      <c r="D24" s="8" t="s">
        <v>45</v>
      </c>
      <c r="E24" s="10"/>
      <c r="F24" s="22">
        <f>H24*12*E8/1000</f>
        <v>84.211704</v>
      </c>
      <c r="G24" s="9"/>
      <c r="H24" s="8">
        <v>2.22</v>
      </c>
      <c r="I24" s="10"/>
    </row>
    <row r="25" spans="1:9" ht="12.75">
      <c r="A25" s="14" t="s">
        <v>68</v>
      </c>
      <c r="B25" s="9"/>
      <c r="C25" s="9"/>
      <c r="D25" s="8"/>
      <c r="E25" s="10"/>
      <c r="F25" s="25"/>
      <c r="G25" s="9"/>
      <c r="H25" s="8"/>
      <c r="I25" s="10"/>
    </row>
    <row r="26" spans="1:9" ht="12.75">
      <c r="A26" s="14" t="s">
        <v>41</v>
      </c>
      <c r="B26" s="9"/>
      <c r="C26" s="9"/>
      <c r="D26" s="8"/>
      <c r="E26" s="10"/>
      <c r="F26" s="25"/>
      <c r="G26" s="9"/>
      <c r="H26" s="8"/>
      <c r="I26" s="10"/>
    </row>
    <row r="27" spans="1:9" ht="12.75">
      <c r="A27" s="14" t="s">
        <v>42</v>
      </c>
      <c r="B27" s="9"/>
      <c r="C27" s="9"/>
      <c r="D27" s="8"/>
      <c r="E27" s="10"/>
      <c r="F27" s="25"/>
      <c r="G27" s="9"/>
      <c r="H27" s="8"/>
      <c r="I27" s="10"/>
    </row>
    <row r="28" spans="1:9" ht="12.75">
      <c r="A28" s="14" t="s">
        <v>43</v>
      </c>
      <c r="B28" s="9"/>
      <c r="C28" s="9"/>
      <c r="D28" s="8"/>
      <c r="E28" s="10"/>
      <c r="F28" s="25"/>
      <c r="G28" s="9"/>
      <c r="H28" s="8"/>
      <c r="I28" s="10"/>
    </row>
    <row r="29" spans="1:9" ht="12.75">
      <c r="A29" s="16" t="s">
        <v>44</v>
      </c>
      <c r="B29" s="12"/>
      <c r="C29" s="12"/>
      <c r="D29" s="11"/>
      <c r="E29" s="13"/>
      <c r="F29" s="26"/>
      <c r="G29" s="12"/>
      <c r="H29" s="11"/>
      <c r="I29" s="13"/>
    </row>
    <row r="30" spans="1:9" ht="12.75">
      <c r="A30" s="15" t="s">
        <v>46</v>
      </c>
      <c r="B30" s="6"/>
      <c r="C30" s="7"/>
      <c r="D30" s="5"/>
      <c r="E30" s="7"/>
      <c r="F30" s="27"/>
      <c r="H30" s="5"/>
      <c r="I30" s="7"/>
    </row>
    <row r="31" spans="1:9" ht="12.75">
      <c r="A31" s="14" t="s">
        <v>47</v>
      </c>
      <c r="B31" s="9"/>
      <c r="C31" s="10"/>
      <c r="D31" s="8" t="s">
        <v>50</v>
      </c>
      <c r="E31" s="10"/>
      <c r="F31" s="22">
        <f>H31*12*E8/1000</f>
        <v>114.17893199999999</v>
      </c>
      <c r="H31" s="8">
        <v>3.01</v>
      </c>
      <c r="I31" s="10"/>
    </row>
    <row r="32" spans="1:9" ht="12.75">
      <c r="A32" s="14" t="s">
        <v>69</v>
      </c>
      <c r="B32" s="9"/>
      <c r="C32" s="10"/>
      <c r="D32" s="8"/>
      <c r="E32" s="10"/>
      <c r="F32" s="27"/>
      <c r="H32" s="8"/>
      <c r="I32" s="10"/>
    </row>
    <row r="33" spans="1:9" ht="12.75">
      <c r="A33" s="14" t="s">
        <v>48</v>
      </c>
      <c r="B33" s="9"/>
      <c r="C33" s="10"/>
      <c r="D33" s="8"/>
      <c r="E33" s="10"/>
      <c r="F33" s="27"/>
      <c r="H33" s="8"/>
      <c r="I33" s="10"/>
    </row>
    <row r="34" spans="1:9" ht="12.75">
      <c r="A34" s="14" t="s">
        <v>49</v>
      </c>
      <c r="B34" s="9"/>
      <c r="C34" s="10"/>
      <c r="D34" s="8"/>
      <c r="E34" s="10"/>
      <c r="F34" s="27"/>
      <c r="H34" s="8"/>
      <c r="I34" s="10"/>
    </row>
    <row r="35" spans="1:9" ht="12.75">
      <c r="A35" s="17" t="s">
        <v>51</v>
      </c>
      <c r="B35" s="18"/>
      <c r="C35" s="19"/>
      <c r="D35" s="20" t="s">
        <v>12</v>
      </c>
      <c r="E35" s="19"/>
      <c r="F35" s="28">
        <f>H35*12*E8/1000</f>
        <v>130.490208</v>
      </c>
      <c r="G35" s="18"/>
      <c r="H35" s="20">
        <v>3.44</v>
      </c>
      <c r="I35" s="19"/>
    </row>
    <row r="36" spans="1:9" ht="12.75">
      <c r="A36" s="29" t="s">
        <v>8</v>
      </c>
      <c r="B36" s="30"/>
      <c r="C36" s="30"/>
      <c r="D36" s="31"/>
      <c r="E36" s="32"/>
      <c r="F36" s="33">
        <f>H36*12*E8/1000</f>
        <v>339.50213999999994</v>
      </c>
      <c r="G36" s="32"/>
      <c r="H36" s="30">
        <f>SUM(H13:H35)</f>
        <v>8.95</v>
      </c>
      <c r="I36" s="32"/>
    </row>
    <row r="39" spans="1:8" ht="12.75">
      <c r="A39" s="21" t="s">
        <v>52</v>
      </c>
      <c r="B39" s="21"/>
      <c r="C39" s="21"/>
      <c r="D39" s="21"/>
      <c r="E39" s="21"/>
      <c r="F39" s="21"/>
      <c r="G39" s="21" t="s">
        <v>53</v>
      </c>
      <c r="H39" s="21"/>
    </row>
    <row r="40" spans="1:8" ht="12.75">
      <c r="A40" s="21"/>
      <c r="B40" s="21"/>
      <c r="C40" s="21"/>
      <c r="D40" s="21"/>
      <c r="E40" s="21"/>
      <c r="F40" s="21"/>
      <c r="G40" s="21"/>
      <c r="H40" s="21"/>
    </row>
    <row r="41" spans="1:8" ht="12.75">
      <c r="A41" s="21" t="s">
        <v>54</v>
      </c>
      <c r="B41" s="21"/>
      <c r="C41" s="21"/>
      <c r="D41" s="21"/>
      <c r="E41" s="21"/>
      <c r="F41" s="21"/>
      <c r="G41" s="21" t="s">
        <v>55</v>
      </c>
      <c r="H41" s="2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D25" sqref="D25"/>
    </sheetView>
  </sheetViews>
  <sheetFormatPr defaultColWidth="9.00390625" defaultRowHeight="12.75"/>
  <sheetData>
    <row r="1" ht="15.75">
      <c r="C1" s="34" t="s">
        <v>66</v>
      </c>
    </row>
    <row r="3" ht="12.75">
      <c r="C3" s="21" t="s">
        <v>4</v>
      </c>
    </row>
    <row r="4" spans="1:9" ht="12.75">
      <c r="A4" s="21"/>
      <c r="B4" s="21" t="s">
        <v>0</v>
      </c>
      <c r="C4" s="21"/>
      <c r="D4" s="21"/>
      <c r="E4" s="21"/>
      <c r="F4" s="21"/>
      <c r="G4" s="21"/>
      <c r="H4" s="21"/>
      <c r="I4" s="21"/>
    </row>
    <row r="5" spans="1:9" ht="12.75">
      <c r="A5" s="21"/>
      <c r="B5" s="21" t="s">
        <v>14</v>
      </c>
      <c r="C5" s="21"/>
      <c r="D5" s="21"/>
      <c r="E5" s="21"/>
      <c r="F5" s="21"/>
      <c r="G5" s="21"/>
      <c r="H5" s="21"/>
      <c r="I5" s="21"/>
    </row>
    <row r="6" spans="1:9" ht="12.75">
      <c r="A6" s="21"/>
      <c r="B6" s="21" t="s">
        <v>60</v>
      </c>
      <c r="C6" s="21"/>
      <c r="D6" s="21"/>
      <c r="E6" s="21"/>
      <c r="F6" s="21"/>
      <c r="G6" s="21"/>
      <c r="H6" s="21"/>
      <c r="I6" s="21"/>
    </row>
    <row r="7" spans="1:9" ht="12.75">
      <c r="A7" s="21" t="s">
        <v>61</v>
      </c>
      <c r="B7" s="21"/>
      <c r="C7" s="21"/>
      <c r="D7" s="21"/>
      <c r="E7" s="21"/>
      <c r="F7" s="21"/>
      <c r="G7" s="21"/>
      <c r="H7" s="21"/>
      <c r="I7" s="21"/>
    </row>
    <row r="8" spans="4:8" ht="12.75">
      <c r="D8" s="21" t="s">
        <v>56</v>
      </c>
      <c r="E8" s="21">
        <v>704</v>
      </c>
      <c r="F8" t="s">
        <v>57</v>
      </c>
      <c r="H8" s="21" t="s">
        <v>71</v>
      </c>
    </row>
    <row r="9" spans="1:9" ht="12.75">
      <c r="A9" s="5" t="s">
        <v>20</v>
      </c>
      <c r="B9" s="6"/>
      <c r="C9" s="6"/>
      <c r="D9" s="5" t="s">
        <v>21</v>
      </c>
      <c r="E9" s="7"/>
      <c r="F9" s="5" t="s">
        <v>24</v>
      </c>
      <c r="G9" s="7"/>
      <c r="H9" s="6" t="s">
        <v>26</v>
      </c>
      <c r="I9" s="7"/>
    </row>
    <row r="10" spans="1:9" ht="12.75">
      <c r="A10" s="8"/>
      <c r="B10" s="9"/>
      <c r="C10" s="9"/>
      <c r="D10" s="8" t="s">
        <v>22</v>
      </c>
      <c r="E10" s="10"/>
      <c r="F10" s="8" t="s">
        <v>25</v>
      </c>
      <c r="G10" s="10"/>
      <c r="H10" s="9" t="s">
        <v>27</v>
      </c>
      <c r="I10" s="10"/>
    </row>
    <row r="11" spans="1:9" ht="12.75">
      <c r="A11" s="8"/>
      <c r="B11" s="9"/>
      <c r="C11" s="9"/>
      <c r="D11" s="8" t="s">
        <v>23</v>
      </c>
      <c r="E11" s="10"/>
      <c r="F11" s="8"/>
      <c r="G11" s="10"/>
      <c r="H11" s="9" t="s">
        <v>28</v>
      </c>
      <c r="I11" s="10"/>
    </row>
    <row r="12" spans="1:9" ht="12.75">
      <c r="A12" s="11"/>
      <c r="B12" s="12"/>
      <c r="C12" s="12"/>
      <c r="D12" s="11"/>
      <c r="E12" s="13"/>
      <c r="F12" s="11"/>
      <c r="G12" s="13"/>
      <c r="H12" s="12" t="s">
        <v>29</v>
      </c>
      <c r="I12" s="13"/>
    </row>
    <row r="13" spans="1:9" ht="12.75">
      <c r="A13" s="5" t="s">
        <v>30</v>
      </c>
      <c r="B13" s="6"/>
      <c r="C13" s="6"/>
      <c r="D13" s="5"/>
      <c r="E13" s="7"/>
      <c r="F13" s="5"/>
      <c r="G13" s="7"/>
      <c r="H13" s="6"/>
      <c r="I13" s="7"/>
    </row>
    <row r="14" spans="1:9" ht="12.75">
      <c r="A14" s="8" t="s">
        <v>31</v>
      </c>
      <c r="B14" s="9"/>
      <c r="C14" s="9"/>
      <c r="D14" s="8" t="s">
        <v>9</v>
      </c>
      <c r="E14" s="10"/>
      <c r="F14" s="22">
        <f>H14*12*E8/1000</f>
        <v>2.28096</v>
      </c>
      <c r="G14" s="10"/>
      <c r="H14" s="9">
        <v>0.27</v>
      </c>
      <c r="I14" s="10"/>
    </row>
    <row r="15" spans="1:9" ht="12.75">
      <c r="A15" s="8" t="s">
        <v>32</v>
      </c>
      <c r="B15" s="9"/>
      <c r="C15" s="9"/>
      <c r="D15" s="8"/>
      <c r="E15" s="10"/>
      <c r="F15" s="22"/>
      <c r="G15" s="10"/>
      <c r="H15" s="9"/>
      <c r="I15" s="10"/>
    </row>
    <row r="16" spans="1:9" ht="12.75">
      <c r="A16" s="8" t="s">
        <v>33</v>
      </c>
      <c r="B16" s="9"/>
      <c r="C16" s="9"/>
      <c r="D16" s="8"/>
      <c r="E16" s="10"/>
      <c r="F16" s="22"/>
      <c r="G16" s="10"/>
      <c r="H16" s="9"/>
      <c r="I16" s="10"/>
    </row>
    <row r="17" spans="1:9" ht="12.75">
      <c r="A17" s="8" t="s">
        <v>34</v>
      </c>
      <c r="B17" s="9"/>
      <c r="C17" s="9"/>
      <c r="D17" s="8"/>
      <c r="E17" s="10"/>
      <c r="F17" s="22"/>
      <c r="G17" s="10"/>
      <c r="H17" s="9"/>
      <c r="I17" s="10"/>
    </row>
    <row r="18" spans="1:9" ht="12.75">
      <c r="A18" s="8" t="s">
        <v>35</v>
      </c>
      <c r="B18" s="9"/>
      <c r="C18" s="9"/>
      <c r="D18" s="8"/>
      <c r="E18" s="10"/>
      <c r="F18" s="22"/>
      <c r="G18" s="10"/>
      <c r="H18" s="9"/>
      <c r="I18" s="10"/>
    </row>
    <row r="19" spans="1:9" ht="12.75">
      <c r="A19" s="8" t="s">
        <v>36</v>
      </c>
      <c r="B19" s="9"/>
      <c r="C19" s="9"/>
      <c r="D19" s="8"/>
      <c r="E19" s="10"/>
      <c r="F19" s="22"/>
      <c r="G19" s="10"/>
      <c r="H19" s="9"/>
      <c r="I19" s="10"/>
    </row>
    <row r="20" spans="1:9" ht="12.75">
      <c r="A20" s="8" t="s">
        <v>37</v>
      </c>
      <c r="B20" s="9"/>
      <c r="C20" s="9"/>
      <c r="D20" s="8"/>
      <c r="E20" s="10"/>
      <c r="F20" s="22"/>
      <c r="G20" s="10"/>
      <c r="H20" s="9"/>
      <c r="I20" s="10"/>
    </row>
    <row r="21" spans="1:9" ht="12.75">
      <c r="A21" s="8" t="s">
        <v>38</v>
      </c>
      <c r="B21" s="9"/>
      <c r="C21" s="9"/>
      <c r="D21" s="8"/>
      <c r="E21" s="10"/>
      <c r="F21" s="22"/>
      <c r="G21" s="10"/>
      <c r="H21" s="9"/>
      <c r="I21" s="10"/>
    </row>
    <row r="22" spans="1:9" ht="12.75">
      <c r="A22" s="11" t="s">
        <v>39</v>
      </c>
      <c r="B22" s="12"/>
      <c r="C22" s="12"/>
      <c r="D22" s="11"/>
      <c r="E22" s="13"/>
      <c r="F22" s="23"/>
      <c r="G22" s="13"/>
      <c r="H22" s="12"/>
      <c r="I22" s="13"/>
    </row>
    <row r="23" spans="1:9" ht="12.75">
      <c r="A23" s="15" t="s">
        <v>40</v>
      </c>
      <c r="B23" s="6"/>
      <c r="C23" s="6"/>
      <c r="D23" s="5"/>
      <c r="E23" s="7"/>
      <c r="F23" s="24"/>
      <c r="G23" s="6"/>
      <c r="H23" s="5"/>
      <c r="I23" s="7"/>
    </row>
    <row r="24" spans="1:9" ht="12.75">
      <c r="A24" s="14" t="s">
        <v>31</v>
      </c>
      <c r="B24" s="9"/>
      <c r="C24" s="9"/>
      <c r="D24" s="8" t="s">
        <v>45</v>
      </c>
      <c r="E24" s="10"/>
      <c r="F24" s="22">
        <f>H24*12*E8/1000</f>
        <v>14.868480000000002</v>
      </c>
      <c r="G24" s="9"/>
      <c r="H24" s="8">
        <v>1.76</v>
      </c>
      <c r="I24" s="10"/>
    </row>
    <row r="25" spans="1:9" ht="12.75">
      <c r="A25" s="14" t="s">
        <v>68</v>
      </c>
      <c r="B25" s="9"/>
      <c r="C25" s="9"/>
      <c r="D25" s="8"/>
      <c r="E25" s="10"/>
      <c r="F25" s="25"/>
      <c r="G25" s="9"/>
      <c r="H25" s="8"/>
      <c r="I25" s="10"/>
    </row>
    <row r="26" spans="1:9" ht="12.75">
      <c r="A26" s="14" t="s">
        <v>41</v>
      </c>
      <c r="B26" s="9"/>
      <c r="C26" s="9"/>
      <c r="D26" s="8"/>
      <c r="E26" s="10"/>
      <c r="F26" s="25"/>
      <c r="G26" s="9"/>
      <c r="H26" s="8"/>
      <c r="I26" s="10"/>
    </row>
    <row r="27" spans="1:9" ht="12.75">
      <c r="A27" s="14" t="s">
        <v>42</v>
      </c>
      <c r="B27" s="9"/>
      <c r="C27" s="9"/>
      <c r="D27" s="8"/>
      <c r="E27" s="10"/>
      <c r="F27" s="25"/>
      <c r="G27" s="9"/>
      <c r="H27" s="8"/>
      <c r="I27" s="10"/>
    </row>
    <row r="28" spans="1:9" ht="12.75">
      <c r="A28" s="14" t="s">
        <v>43</v>
      </c>
      <c r="B28" s="9"/>
      <c r="C28" s="9"/>
      <c r="D28" s="8"/>
      <c r="E28" s="10"/>
      <c r="F28" s="25"/>
      <c r="G28" s="9"/>
      <c r="H28" s="8"/>
      <c r="I28" s="10"/>
    </row>
    <row r="29" spans="1:9" ht="12.75">
      <c r="A29" s="16" t="s">
        <v>44</v>
      </c>
      <c r="B29" s="12"/>
      <c r="C29" s="12"/>
      <c r="D29" s="11"/>
      <c r="E29" s="13"/>
      <c r="F29" s="26"/>
      <c r="G29" s="12"/>
      <c r="H29" s="11"/>
      <c r="I29" s="13"/>
    </row>
    <row r="30" spans="1:9" ht="12.75">
      <c r="A30" s="15" t="s">
        <v>46</v>
      </c>
      <c r="B30" s="6"/>
      <c r="C30" s="7"/>
      <c r="D30" s="5"/>
      <c r="E30" s="7"/>
      <c r="F30" s="27"/>
      <c r="H30" s="5"/>
      <c r="I30" s="7"/>
    </row>
    <row r="31" spans="1:9" ht="12.75">
      <c r="A31" s="14" t="s">
        <v>47</v>
      </c>
      <c r="B31" s="9"/>
      <c r="C31" s="10"/>
      <c r="D31" s="8" t="s">
        <v>50</v>
      </c>
      <c r="E31" s="10"/>
      <c r="F31" s="22">
        <f>H31*12*E8/1000</f>
        <v>25.42848</v>
      </c>
      <c r="H31" s="8">
        <v>3.01</v>
      </c>
      <c r="I31" s="10"/>
    </row>
    <row r="32" spans="1:9" ht="12.75">
      <c r="A32" s="14" t="s">
        <v>69</v>
      </c>
      <c r="B32" s="9"/>
      <c r="C32" s="10"/>
      <c r="D32" s="8"/>
      <c r="E32" s="10"/>
      <c r="F32" s="27"/>
      <c r="H32" s="8"/>
      <c r="I32" s="10"/>
    </row>
    <row r="33" spans="1:9" ht="12.75">
      <c r="A33" s="14" t="s">
        <v>48</v>
      </c>
      <c r="B33" s="9"/>
      <c r="C33" s="10"/>
      <c r="D33" s="8"/>
      <c r="E33" s="10"/>
      <c r="F33" s="27"/>
      <c r="H33" s="8"/>
      <c r="I33" s="10"/>
    </row>
    <row r="34" spans="1:9" ht="12.75">
      <c r="A34" s="14" t="s">
        <v>49</v>
      </c>
      <c r="B34" s="9"/>
      <c r="C34" s="10"/>
      <c r="D34" s="8"/>
      <c r="E34" s="10"/>
      <c r="F34" s="27"/>
      <c r="H34" s="8"/>
      <c r="I34" s="10"/>
    </row>
    <row r="35" spans="1:9" ht="12.75">
      <c r="A35" s="17" t="s">
        <v>51</v>
      </c>
      <c r="B35" s="18"/>
      <c r="C35" s="19"/>
      <c r="D35" s="20" t="s">
        <v>12</v>
      </c>
      <c r="E35" s="19"/>
      <c r="F35" s="28">
        <f>H35*12*E8/1000</f>
        <v>29.061120000000003</v>
      </c>
      <c r="G35" s="18"/>
      <c r="H35" s="20">
        <v>3.44</v>
      </c>
      <c r="I35" s="19"/>
    </row>
    <row r="36" spans="1:9" ht="12.75">
      <c r="A36" s="29" t="s">
        <v>8</v>
      </c>
      <c r="B36" s="30"/>
      <c r="C36" s="30"/>
      <c r="D36" s="31"/>
      <c r="E36" s="32"/>
      <c r="F36" s="33">
        <f>H36*12*E8/1000</f>
        <v>71.63904000000001</v>
      </c>
      <c r="G36" s="32"/>
      <c r="H36" s="30">
        <f>SUM(H13:H35)</f>
        <v>8.48</v>
      </c>
      <c r="I36" s="32"/>
    </row>
    <row r="39" spans="1:8" ht="12.75">
      <c r="A39" s="21" t="s">
        <v>52</v>
      </c>
      <c r="B39" s="21"/>
      <c r="C39" s="21"/>
      <c r="D39" s="21"/>
      <c r="E39" s="21"/>
      <c r="F39" s="21"/>
      <c r="G39" s="21" t="s">
        <v>53</v>
      </c>
      <c r="H39" s="21"/>
    </row>
    <row r="40" spans="1:8" ht="12.75">
      <c r="A40" s="21"/>
      <c r="B40" s="21"/>
      <c r="C40" s="21"/>
      <c r="D40" s="21"/>
      <c r="E40" s="21"/>
      <c r="F40" s="21"/>
      <c r="G40" s="21"/>
      <c r="H40" s="21"/>
    </row>
    <row r="41" spans="1:8" ht="12.75">
      <c r="A41" s="21" t="s">
        <v>54</v>
      </c>
      <c r="B41" s="21"/>
      <c r="C41" s="21"/>
      <c r="D41" s="21"/>
      <c r="E41" s="21"/>
      <c r="F41" s="21"/>
      <c r="G41" s="21" t="s">
        <v>55</v>
      </c>
      <c r="H41" s="2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H8" sqref="H8"/>
    </sheetView>
  </sheetViews>
  <sheetFormatPr defaultColWidth="9.00390625" defaultRowHeight="12.75"/>
  <sheetData>
    <row r="1" ht="15.75">
      <c r="C1" s="34" t="s">
        <v>66</v>
      </c>
    </row>
    <row r="3" ht="12.75">
      <c r="C3" s="21" t="s">
        <v>4</v>
      </c>
    </row>
    <row r="4" spans="1:9" ht="12.75">
      <c r="A4" s="21"/>
      <c r="B4" s="21" t="s">
        <v>0</v>
      </c>
      <c r="C4" s="21"/>
      <c r="D4" s="21"/>
      <c r="E4" s="21"/>
      <c r="F4" s="21"/>
      <c r="G4" s="21"/>
      <c r="H4" s="21"/>
      <c r="I4" s="21"/>
    </row>
    <row r="5" spans="1:9" ht="12.75">
      <c r="A5" s="21"/>
      <c r="B5" s="21" t="s">
        <v>14</v>
      </c>
      <c r="C5" s="21"/>
      <c r="D5" s="21"/>
      <c r="E5" s="21"/>
      <c r="F5" s="21"/>
      <c r="G5" s="21"/>
      <c r="H5" s="21"/>
      <c r="I5" s="21"/>
    </row>
    <row r="6" spans="1:9" ht="12.75">
      <c r="A6" s="21"/>
      <c r="B6" s="21" t="s">
        <v>64</v>
      </c>
      <c r="C6" s="21"/>
      <c r="D6" s="21"/>
      <c r="E6" s="21"/>
      <c r="F6" s="21"/>
      <c r="G6" s="21"/>
      <c r="H6" s="21"/>
      <c r="I6" s="21"/>
    </row>
    <row r="7" spans="1:9" ht="12.75">
      <c r="A7" s="21" t="s">
        <v>65</v>
      </c>
      <c r="B7" s="21"/>
      <c r="C7" s="21"/>
      <c r="D7" s="21"/>
      <c r="E7" s="21"/>
      <c r="F7" s="21"/>
      <c r="G7" s="21"/>
      <c r="H7" s="21"/>
      <c r="I7" s="21"/>
    </row>
    <row r="8" spans="4:8" ht="12.75">
      <c r="D8" s="21" t="s">
        <v>56</v>
      </c>
      <c r="E8" s="21">
        <v>174.5</v>
      </c>
      <c r="F8" t="s">
        <v>57</v>
      </c>
      <c r="H8" s="21" t="s">
        <v>71</v>
      </c>
    </row>
    <row r="9" spans="1:9" ht="12.75">
      <c r="A9" s="5" t="s">
        <v>20</v>
      </c>
      <c r="B9" s="6"/>
      <c r="C9" s="6"/>
      <c r="D9" s="5" t="s">
        <v>21</v>
      </c>
      <c r="E9" s="7"/>
      <c r="F9" s="5" t="s">
        <v>24</v>
      </c>
      <c r="G9" s="7"/>
      <c r="H9" s="6" t="s">
        <v>26</v>
      </c>
      <c r="I9" s="7"/>
    </row>
    <row r="10" spans="1:9" ht="12.75">
      <c r="A10" s="8"/>
      <c r="B10" s="9"/>
      <c r="C10" s="9"/>
      <c r="D10" s="8" t="s">
        <v>22</v>
      </c>
      <c r="E10" s="10"/>
      <c r="F10" s="8" t="s">
        <v>25</v>
      </c>
      <c r="G10" s="10"/>
      <c r="H10" s="9" t="s">
        <v>27</v>
      </c>
      <c r="I10" s="10"/>
    </row>
    <row r="11" spans="1:9" ht="12.75">
      <c r="A11" s="8"/>
      <c r="B11" s="9"/>
      <c r="C11" s="9"/>
      <c r="D11" s="8" t="s">
        <v>23</v>
      </c>
      <c r="E11" s="10"/>
      <c r="F11" s="8"/>
      <c r="G11" s="10"/>
      <c r="H11" s="9" t="s">
        <v>28</v>
      </c>
      <c r="I11" s="10"/>
    </row>
    <row r="12" spans="1:9" ht="12.75">
      <c r="A12" s="11"/>
      <c r="B12" s="12"/>
      <c r="C12" s="12"/>
      <c r="D12" s="11"/>
      <c r="E12" s="13"/>
      <c r="F12" s="11"/>
      <c r="G12" s="13"/>
      <c r="H12" s="12" t="s">
        <v>29</v>
      </c>
      <c r="I12" s="13"/>
    </row>
    <row r="13" spans="1:9" ht="12.75">
      <c r="A13" s="5" t="s">
        <v>30</v>
      </c>
      <c r="B13" s="6"/>
      <c r="C13" s="6"/>
      <c r="D13" s="5"/>
      <c r="E13" s="7"/>
      <c r="F13" s="5"/>
      <c r="G13" s="7"/>
      <c r="H13" s="6"/>
      <c r="I13" s="7"/>
    </row>
    <row r="14" spans="1:9" ht="12.75">
      <c r="A14" s="8" t="s">
        <v>31</v>
      </c>
      <c r="B14" s="9"/>
      <c r="C14" s="9"/>
      <c r="D14" s="8" t="s">
        <v>9</v>
      </c>
      <c r="E14" s="10"/>
      <c r="F14" s="22">
        <f>H14*12*E8/1000</f>
        <v>0.3141</v>
      </c>
      <c r="G14" s="10"/>
      <c r="H14" s="9">
        <v>0.15</v>
      </c>
      <c r="I14" s="10"/>
    </row>
    <row r="15" spans="1:9" ht="12.75">
      <c r="A15" s="8" t="s">
        <v>32</v>
      </c>
      <c r="B15" s="9"/>
      <c r="C15" s="9"/>
      <c r="D15" s="8"/>
      <c r="E15" s="10"/>
      <c r="F15" s="22"/>
      <c r="G15" s="10"/>
      <c r="H15" s="9"/>
      <c r="I15" s="10"/>
    </row>
    <row r="16" spans="1:9" ht="12.75">
      <c r="A16" s="8" t="s">
        <v>33</v>
      </c>
      <c r="B16" s="9"/>
      <c r="C16" s="9"/>
      <c r="D16" s="8"/>
      <c r="E16" s="10"/>
      <c r="F16" s="22"/>
      <c r="G16" s="10"/>
      <c r="H16" s="9"/>
      <c r="I16" s="10"/>
    </row>
    <row r="17" spans="1:9" ht="12.75">
      <c r="A17" s="8" t="s">
        <v>34</v>
      </c>
      <c r="B17" s="9"/>
      <c r="C17" s="9"/>
      <c r="D17" s="8"/>
      <c r="E17" s="10"/>
      <c r="F17" s="22"/>
      <c r="G17" s="10"/>
      <c r="H17" s="9"/>
      <c r="I17" s="10"/>
    </row>
    <row r="18" spans="1:9" ht="12.75">
      <c r="A18" s="8" t="s">
        <v>35</v>
      </c>
      <c r="B18" s="9"/>
      <c r="C18" s="9"/>
      <c r="D18" s="8"/>
      <c r="E18" s="10"/>
      <c r="F18" s="22"/>
      <c r="G18" s="10"/>
      <c r="H18" s="9"/>
      <c r="I18" s="10"/>
    </row>
    <row r="19" spans="1:9" ht="12.75">
      <c r="A19" s="8" t="s">
        <v>36</v>
      </c>
      <c r="B19" s="9"/>
      <c r="C19" s="9"/>
      <c r="D19" s="8"/>
      <c r="E19" s="10"/>
      <c r="F19" s="22"/>
      <c r="G19" s="10"/>
      <c r="H19" s="9"/>
      <c r="I19" s="10"/>
    </row>
    <row r="20" spans="1:9" ht="12.75">
      <c r="A20" s="8" t="s">
        <v>37</v>
      </c>
      <c r="B20" s="9"/>
      <c r="C20" s="9"/>
      <c r="D20" s="8"/>
      <c r="E20" s="10"/>
      <c r="F20" s="22"/>
      <c r="G20" s="10"/>
      <c r="H20" s="9"/>
      <c r="I20" s="10"/>
    </row>
    <row r="21" spans="1:9" ht="12.75">
      <c r="A21" s="8" t="s">
        <v>38</v>
      </c>
      <c r="B21" s="9"/>
      <c r="C21" s="9"/>
      <c r="D21" s="8"/>
      <c r="E21" s="10"/>
      <c r="F21" s="22"/>
      <c r="G21" s="10"/>
      <c r="H21" s="9"/>
      <c r="I21" s="10"/>
    </row>
    <row r="22" spans="1:9" ht="12.75">
      <c r="A22" s="11" t="s">
        <v>39</v>
      </c>
      <c r="B22" s="12"/>
      <c r="C22" s="12"/>
      <c r="D22" s="11"/>
      <c r="E22" s="13"/>
      <c r="F22" s="23"/>
      <c r="G22" s="13"/>
      <c r="H22" s="12"/>
      <c r="I22" s="13"/>
    </row>
    <row r="23" spans="1:9" ht="12.75">
      <c r="A23" s="15" t="s">
        <v>40</v>
      </c>
      <c r="B23" s="6"/>
      <c r="C23" s="6"/>
      <c r="D23" s="5"/>
      <c r="E23" s="7"/>
      <c r="F23" s="24"/>
      <c r="G23" s="6"/>
      <c r="H23" s="5"/>
      <c r="I23" s="7"/>
    </row>
    <row r="24" spans="1:9" ht="12.75">
      <c r="A24" s="14" t="s">
        <v>31</v>
      </c>
      <c r="B24" s="9"/>
      <c r="C24" s="9"/>
      <c r="D24" s="8" t="s">
        <v>45</v>
      </c>
      <c r="E24" s="10"/>
      <c r="F24" s="22">
        <f>H24*12*E8/1000</f>
        <v>3.6854400000000003</v>
      </c>
      <c r="G24" s="9"/>
      <c r="H24" s="8">
        <v>1.76</v>
      </c>
      <c r="I24" s="10"/>
    </row>
    <row r="25" spans="1:9" ht="12.75">
      <c r="A25" s="14" t="s">
        <v>68</v>
      </c>
      <c r="B25" s="9"/>
      <c r="C25" s="9"/>
      <c r="D25" s="8"/>
      <c r="E25" s="10"/>
      <c r="F25" s="25"/>
      <c r="G25" s="9"/>
      <c r="H25" s="8"/>
      <c r="I25" s="10"/>
    </row>
    <row r="26" spans="1:9" ht="12.75">
      <c r="A26" s="14" t="s">
        <v>41</v>
      </c>
      <c r="B26" s="9"/>
      <c r="C26" s="9"/>
      <c r="D26" s="8"/>
      <c r="E26" s="10"/>
      <c r="F26" s="25"/>
      <c r="G26" s="9"/>
      <c r="H26" s="8"/>
      <c r="I26" s="10"/>
    </row>
    <row r="27" spans="1:9" ht="12.75">
      <c r="A27" s="14" t="s">
        <v>42</v>
      </c>
      <c r="B27" s="9"/>
      <c r="C27" s="9"/>
      <c r="D27" s="8"/>
      <c r="E27" s="10"/>
      <c r="F27" s="25"/>
      <c r="G27" s="9"/>
      <c r="H27" s="8"/>
      <c r="I27" s="10"/>
    </row>
    <row r="28" spans="1:9" ht="12.75">
      <c r="A28" s="14" t="s">
        <v>43</v>
      </c>
      <c r="B28" s="9"/>
      <c r="C28" s="9"/>
      <c r="D28" s="8"/>
      <c r="E28" s="10"/>
      <c r="F28" s="25"/>
      <c r="G28" s="9"/>
      <c r="H28" s="8"/>
      <c r="I28" s="10"/>
    </row>
    <row r="29" spans="1:9" ht="12.75">
      <c r="A29" s="16" t="s">
        <v>44</v>
      </c>
      <c r="B29" s="12"/>
      <c r="C29" s="12"/>
      <c r="D29" s="11"/>
      <c r="E29" s="13"/>
      <c r="F29" s="26"/>
      <c r="G29" s="12"/>
      <c r="H29" s="11"/>
      <c r="I29" s="13"/>
    </row>
    <row r="30" spans="1:9" ht="12.75">
      <c r="A30" s="15" t="s">
        <v>46</v>
      </c>
      <c r="B30" s="6"/>
      <c r="C30" s="7"/>
      <c r="D30" s="5"/>
      <c r="E30" s="7"/>
      <c r="F30" s="27"/>
      <c r="H30" s="5"/>
      <c r="I30" s="7"/>
    </row>
    <row r="31" spans="1:9" ht="12.75">
      <c r="A31" s="14" t="s">
        <v>47</v>
      </c>
      <c r="B31" s="9"/>
      <c r="C31" s="10"/>
      <c r="D31" s="8" t="s">
        <v>50</v>
      </c>
      <c r="E31" s="10"/>
      <c r="F31" s="22">
        <f>H31*12*E8/1000</f>
        <v>6.3029399999999995</v>
      </c>
      <c r="H31" s="8">
        <v>3.01</v>
      </c>
      <c r="I31" s="10"/>
    </row>
    <row r="32" spans="1:9" ht="12.75">
      <c r="A32" s="14" t="s">
        <v>69</v>
      </c>
      <c r="B32" s="9"/>
      <c r="C32" s="10"/>
      <c r="D32" s="8"/>
      <c r="E32" s="10"/>
      <c r="F32" s="27"/>
      <c r="H32" s="8"/>
      <c r="I32" s="10"/>
    </row>
    <row r="33" spans="1:9" ht="12.75">
      <c r="A33" s="14" t="s">
        <v>48</v>
      </c>
      <c r="B33" s="9"/>
      <c r="C33" s="10"/>
      <c r="D33" s="8"/>
      <c r="E33" s="10"/>
      <c r="F33" s="27"/>
      <c r="H33" s="8"/>
      <c r="I33" s="10"/>
    </row>
    <row r="34" spans="1:9" ht="12.75">
      <c r="A34" s="14" t="s">
        <v>49</v>
      </c>
      <c r="B34" s="9"/>
      <c r="C34" s="10"/>
      <c r="D34" s="8"/>
      <c r="E34" s="10"/>
      <c r="F34" s="27"/>
      <c r="H34" s="8"/>
      <c r="I34" s="10"/>
    </row>
    <row r="35" spans="1:9" ht="12.75">
      <c r="A35" s="17" t="s">
        <v>51</v>
      </c>
      <c r="B35" s="18"/>
      <c r="C35" s="19"/>
      <c r="D35" s="20" t="s">
        <v>12</v>
      </c>
      <c r="E35" s="19"/>
      <c r="F35" s="28">
        <f>H35*12*E8/1000</f>
        <v>7.203360000000001</v>
      </c>
      <c r="G35" s="18"/>
      <c r="H35" s="20">
        <v>3.44</v>
      </c>
      <c r="I35" s="19"/>
    </row>
    <row r="36" spans="1:9" ht="12.75">
      <c r="A36" s="29" t="s">
        <v>8</v>
      </c>
      <c r="B36" s="30"/>
      <c r="C36" s="30"/>
      <c r="D36" s="31"/>
      <c r="E36" s="32"/>
      <c r="F36" s="33">
        <f>H36*12*E8/1000</f>
        <v>17.50584</v>
      </c>
      <c r="G36" s="32"/>
      <c r="H36" s="30">
        <f>SUM(H13:H35)</f>
        <v>8.36</v>
      </c>
      <c r="I36" s="32"/>
    </row>
    <row r="39" spans="1:8" ht="12.75">
      <c r="A39" s="21" t="s">
        <v>52</v>
      </c>
      <c r="B39" s="21"/>
      <c r="C39" s="21"/>
      <c r="D39" s="21"/>
      <c r="E39" s="21"/>
      <c r="F39" s="21"/>
      <c r="G39" s="21" t="s">
        <v>53</v>
      </c>
      <c r="H39" s="21"/>
    </row>
    <row r="40" spans="1:8" ht="12.75">
      <c r="A40" s="21"/>
      <c r="B40" s="21"/>
      <c r="C40" s="21"/>
      <c r="D40" s="21"/>
      <c r="E40" s="21"/>
      <c r="F40" s="21"/>
      <c r="G40" s="21"/>
      <c r="H40" s="21"/>
    </row>
    <row r="41" spans="1:8" ht="12.75">
      <c r="A41" s="21" t="s">
        <v>54</v>
      </c>
      <c r="B41" s="21"/>
      <c r="C41" s="21"/>
      <c r="D41" s="21"/>
      <c r="E41" s="21"/>
      <c r="F41" s="21"/>
      <c r="G41" s="21" t="s">
        <v>55</v>
      </c>
      <c r="H41" s="2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H8" sqref="H8"/>
    </sheetView>
  </sheetViews>
  <sheetFormatPr defaultColWidth="9.00390625" defaultRowHeight="12.75"/>
  <sheetData>
    <row r="1" ht="15.75">
      <c r="C1" s="34" t="s">
        <v>66</v>
      </c>
    </row>
    <row r="3" ht="12.75">
      <c r="C3" s="21" t="s">
        <v>4</v>
      </c>
    </row>
    <row r="4" spans="1:9" ht="12.75">
      <c r="A4" s="21"/>
      <c r="B4" s="21" t="s">
        <v>0</v>
      </c>
      <c r="C4" s="21"/>
      <c r="D4" s="21"/>
      <c r="E4" s="21"/>
      <c r="F4" s="21"/>
      <c r="G4" s="21"/>
      <c r="H4" s="21"/>
      <c r="I4" s="21"/>
    </row>
    <row r="5" spans="1:9" ht="12.75">
      <c r="A5" s="21"/>
      <c r="B5" s="21" t="s">
        <v>14</v>
      </c>
      <c r="C5" s="21"/>
      <c r="D5" s="21"/>
      <c r="E5" s="21"/>
      <c r="F5" s="21"/>
      <c r="G5" s="21"/>
      <c r="H5" s="21"/>
      <c r="I5" s="21"/>
    </row>
    <row r="6" spans="1:9" ht="12.75">
      <c r="A6" s="21"/>
      <c r="B6" s="21" t="s">
        <v>62</v>
      </c>
      <c r="C6" s="21"/>
      <c r="D6" s="21"/>
      <c r="E6" s="21"/>
      <c r="F6" s="21"/>
      <c r="G6" s="21"/>
      <c r="H6" s="21"/>
      <c r="I6" s="21"/>
    </row>
    <row r="7" spans="1:9" ht="12.75">
      <c r="A7" s="21" t="s">
        <v>63</v>
      </c>
      <c r="B7" s="21"/>
      <c r="C7" s="21"/>
      <c r="D7" s="21"/>
      <c r="E7" s="21"/>
      <c r="F7" s="21"/>
      <c r="G7" s="21"/>
      <c r="H7" s="21"/>
      <c r="I7" s="21"/>
    </row>
    <row r="8" spans="4:8" ht="12.75">
      <c r="D8" s="21" t="s">
        <v>56</v>
      </c>
      <c r="E8" s="21">
        <v>3267.8</v>
      </c>
      <c r="F8" t="s">
        <v>57</v>
      </c>
      <c r="H8" s="21" t="s">
        <v>71</v>
      </c>
    </row>
    <row r="9" spans="1:9" ht="12.75">
      <c r="A9" s="5" t="s">
        <v>20</v>
      </c>
      <c r="B9" s="6"/>
      <c r="C9" s="6"/>
      <c r="D9" s="5" t="s">
        <v>21</v>
      </c>
      <c r="E9" s="7"/>
      <c r="F9" s="5" t="s">
        <v>24</v>
      </c>
      <c r="G9" s="7"/>
      <c r="H9" s="6" t="s">
        <v>26</v>
      </c>
      <c r="I9" s="7"/>
    </row>
    <row r="10" spans="1:9" ht="12.75">
      <c r="A10" s="8"/>
      <c r="B10" s="9"/>
      <c r="C10" s="9"/>
      <c r="D10" s="8" t="s">
        <v>22</v>
      </c>
      <c r="E10" s="10"/>
      <c r="F10" s="8" t="s">
        <v>25</v>
      </c>
      <c r="G10" s="10"/>
      <c r="H10" s="9" t="s">
        <v>27</v>
      </c>
      <c r="I10" s="10"/>
    </row>
    <row r="11" spans="1:9" ht="12.75">
      <c r="A11" s="8"/>
      <c r="B11" s="9"/>
      <c r="C11" s="9"/>
      <c r="D11" s="8" t="s">
        <v>23</v>
      </c>
      <c r="E11" s="10"/>
      <c r="F11" s="8"/>
      <c r="G11" s="10"/>
      <c r="H11" s="9" t="s">
        <v>28</v>
      </c>
      <c r="I11" s="10"/>
    </row>
    <row r="12" spans="1:9" ht="12.75">
      <c r="A12" s="11"/>
      <c r="B12" s="12"/>
      <c r="C12" s="12"/>
      <c r="D12" s="11"/>
      <c r="E12" s="13"/>
      <c r="F12" s="11"/>
      <c r="G12" s="13"/>
      <c r="H12" s="12" t="s">
        <v>29</v>
      </c>
      <c r="I12" s="13"/>
    </row>
    <row r="13" spans="1:9" ht="12.75">
      <c r="A13" s="5" t="s">
        <v>30</v>
      </c>
      <c r="B13" s="6"/>
      <c r="C13" s="6"/>
      <c r="D13" s="5"/>
      <c r="E13" s="7"/>
      <c r="F13" s="5"/>
      <c r="G13" s="7"/>
      <c r="H13" s="6"/>
      <c r="I13" s="7"/>
    </row>
    <row r="14" spans="1:9" ht="12.75">
      <c r="A14" s="8" t="s">
        <v>31</v>
      </c>
      <c r="B14" s="9"/>
      <c r="C14" s="9"/>
      <c r="D14" s="8" t="s">
        <v>9</v>
      </c>
      <c r="E14" s="10"/>
      <c r="F14" s="22">
        <f>H14*12*E8/1000</f>
        <v>14.116896000000002</v>
      </c>
      <c r="G14" s="10"/>
      <c r="H14" s="9">
        <v>0.36</v>
      </c>
      <c r="I14" s="10"/>
    </row>
    <row r="15" spans="1:9" ht="12.75">
      <c r="A15" s="8" t="s">
        <v>32</v>
      </c>
      <c r="B15" s="9"/>
      <c r="C15" s="9"/>
      <c r="D15" s="8"/>
      <c r="E15" s="10"/>
      <c r="F15" s="22"/>
      <c r="G15" s="10"/>
      <c r="H15" s="9"/>
      <c r="I15" s="10"/>
    </row>
    <row r="16" spans="1:9" ht="12.75">
      <c r="A16" s="8" t="s">
        <v>33</v>
      </c>
      <c r="B16" s="9"/>
      <c r="C16" s="9"/>
      <c r="D16" s="8"/>
      <c r="E16" s="10"/>
      <c r="F16" s="22"/>
      <c r="G16" s="10"/>
      <c r="H16" s="9"/>
      <c r="I16" s="10"/>
    </row>
    <row r="17" spans="1:9" ht="12.75">
      <c r="A17" s="8" t="s">
        <v>34</v>
      </c>
      <c r="B17" s="9"/>
      <c r="C17" s="9"/>
      <c r="D17" s="8"/>
      <c r="E17" s="10"/>
      <c r="F17" s="22"/>
      <c r="G17" s="10"/>
      <c r="H17" s="9"/>
      <c r="I17" s="10"/>
    </row>
    <row r="18" spans="1:9" ht="12.75">
      <c r="A18" s="8" t="s">
        <v>35</v>
      </c>
      <c r="B18" s="9"/>
      <c r="C18" s="9"/>
      <c r="D18" s="8"/>
      <c r="E18" s="10"/>
      <c r="F18" s="22"/>
      <c r="G18" s="10"/>
      <c r="H18" s="9"/>
      <c r="I18" s="10"/>
    </row>
    <row r="19" spans="1:9" ht="12.75">
      <c r="A19" s="8" t="s">
        <v>36</v>
      </c>
      <c r="B19" s="9"/>
      <c r="C19" s="9"/>
      <c r="D19" s="8"/>
      <c r="E19" s="10"/>
      <c r="F19" s="22"/>
      <c r="G19" s="10"/>
      <c r="H19" s="9"/>
      <c r="I19" s="10"/>
    </row>
    <row r="20" spans="1:9" ht="12.75">
      <c r="A20" s="8" t="s">
        <v>37</v>
      </c>
      <c r="B20" s="9"/>
      <c r="C20" s="9"/>
      <c r="D20" s="8"/>
      <c r="E20" s="10"/>
      <c r="F20" s="22"/>
      <c r="G20" s="10"/>
      <c r="H20" s="9"/>
      <c r="I20" s="10"/>
    </row>
    <row r="21" spans="1:9" ht="12.75">
      <c r="A21" s="8" t="s">
        <v>38</v>
      </c>
      <c r="B21" s="9"/>
      <c r="C21" s="9"/>
      <c r="D21" s="8"/>
      <c r="E21" s="10"/>
      <c r="F21" s="22"/>
      <c r="G21" s="10"/>
      <c r="H21" s="9"/>
      <c r="I21" s="10"/>
    </row>
    <row r="22" spans="1:9" ht="12.75">
      <c r="A22" s="11" t="s">
        <v>39</v>
      </c>
      <c r="B22" s="12"/>
      <c r="C22" s="12"/>
      <c r="D22" s="11"/>
      <c r="E22" s="13"/>
      <c r="F22" s="23"/>
      <c r="G22" s="13"/>
      <c r="H22" s="12"/>
      <c r="I22" s="13"/>
    </row>
    <row r="23" spans="1:9" ht="12.75">
      <c r="A23" s="15" t="s">
        <v>40</v>
      </c>
      <c r="B23" s="6"/>
      <c r="C23" s="6"/>
      <c r="D23" s="5"/>
      <c r="E23" s="7"/>
      <c r="F23" s="24"/>
      <c r="G23" s="6"/>
      <c r="H23" s="5"/>
      <c r="I23" s="7"/>
    </row>
    <row r="24" spans="1:9" ht="12.75">
      <c r="A24" s="14" t="s">
        <v>31</v>
      </c>
      <c r="B24" s="9"/>
      <c r="C24" s="9"/>
      <c r="D24" s="8" t="s">
        <v>45</v>
      </c>
      <c r="E24" s="10"/>
      <c r="F24" s="22">
        <f>H24*12*E8/1000</f>
        <v>69.015936</v>
      </c>
      <c r="G24" s="9"/>
      <c r="H24" s="8">
        <v>1.76</v>
      </c>
      <c r="I24" s="10"/>
    </row>
    <row r="25" spans="1:9" ht="12.75">
      <c r="A25" s="14" t="s">
        <v>68</v>
      </c>
      <c r="B25" s="9"/>
      <c r="C25" s="9"/>
      <c r="D25" s="8"/>
      <c r="E25" s="10"/>
      <c r="F25" s="25"/>
      <c r="G25" s="9"/>
      <c r="H25" s="8"/>
      <c r="I25" s="10"/>
    </row>
    <row r="26" spans="1:9" ht="12.75">
      <c r="A26" s="14" t="s">
        <v>41</v>
      </c>
      <c r="B26" s="9"/>
      <c r="C26" s="9"/>
      <c r="D26" s="8"/>
      <c r="E26" s="10"/>
      <c r="F26" s="25"/>
      <c r="G26" s="9"/>
      <c r="H26" s="8"/>
      <c r="I26" s="10"/>
    </row>
    <row r="27" spans="1:9" ht="12.75">
      <c r="A27" s="14" t="s">
        <v>42</v>
      </c>
      <c r="B27" s="9"/>
      <c r="C27" s="9"/>
      <c r="D27" s="8"/>
      <c r="E27" s="10"/>
      <c r="F27" s="25"/>
      <c r="G27" s="9"/>
      <c r="H27" s="8"/>
      <c r="I27" s="10"/>
    </row>
    <row r="28" spans="1:9" ht="12.75">
      <c r="A28" s="14" t="s">
        <v>43</v>
      </c>
      <c r="B28" s="9"/>
      <c r="C28" s="9"/>
      <c r="D28" s="8"/>
      <c r="E28" s="10"/>
      <c r="F28" s="25"/>
      <c r="G28" s="9"/>
      <c r="H28" s="8"/>
      <c r="I28" s="10"/>
    </row>
    <row r="29" spans="1:9" ht="12.75">
      <c r="A29" s="16" t="s">
        <v>44</v>
      </c>
      <c r="B29" s="12"/>
      <c r="C29" s="12"/>
      <c r="D29" s="11"/>
      <c r="E29" s="13"/>
      <c r="F29" s="26"/>
      <c r="G29" s="12"/>
      <c r="H29" s="11"/>
      <c r="I29" s="13"/>
    </row>
    <row r="30" spans="1:9" ht="12.75">
      <c r="A30" s="15" t="s">
        <v>46</v>
      </c>
      <c r="B30" s="6"/>
      <c r="C30" s="7"/>
      <c r="D30" s="5"/>
      <c r="E30" s="7"/>
      <c r="F30" s="27"/>
      <c r="H30" s="5"/>
      <c r="I30" s="7"/>
    </row>
    <row r="31" spans="1:9" ht="12.75">
      <c r="A31" s="14" t="s">
        <v>47</v>
      </c>
      <c r="B31" s="9"/>
      <c r="C31" s="10"/>
      <c r="D31" s="8" t="s">
        <v>50</v>
      </c>
      <c r="E31" s="10"/>
      <c r="F31" s="22">
        <f>H31*12*E8/1000</f>
        <v>118.032936</v>
      </c>
      <c r="H31" s="8">
        <v>3.01</v>
      </c>
      <c r="I31" s="10"/>
    </row>
    <row r="32" spans="1:9" ht="12.75">
      <c r="A32" s="14" t="s">
        <v>69</v>
      </c>
      <c r="B32" s="9"/>
      <c r="C32" s="10"/>
      <c r="D32" s="8"/>
      <c r="E32" s="10"/>
      <c r="F32" s="27"/>
      <c r="H32" s="8"/>
      <c r="I32" s="10"/>
    </row>
    <row r="33" spans="1:9" ht="12.75">
      <c r="A33" s="14" t="s">
        <v>48</v>
      </c>
      <c r="B33" s="9"/>
      <c r="C33" s="10"/>
      <c r="D33" s="8"/>
      <c r="E33" s="10"/>
      <c r="F33" s="27"/>
      <c r="H33" s="8"/>
      <c r="I33" s="10"/>
    </row>
    <row r="34" spans="1:9" ht="12.75">
      <c r="A34" s="14" t="s">
        <v>49</v>
      </c>
      <c r="B34" s="9"/>
      <c r="C34" s="10"/>
      <c r="D34" s="8"/>
      <c r="E34" s="10"/>
      <c r="F34" s="27"/>
      <c r="H34" s="8"/>
      <c r="I34" s="10"/>
    </row>
    <row r="35" spans="1:9" ht="12.75">
      <c r="A35" s="17" t="s">
        <v>51</v>
      </c>
      <c r="B35" s="18"/>
      <c r="C35" s="19"/>
      <c r="D35" s="20" t="s">
        <v>12</v>
      </c>
      <c r="E35" s="19"/>
      <c r="F35" s="28">
        <f>H35*12*E8/1000</f>
        <v>134.89478400000002</v>
      </c>
      <c r="G35" s="18"/>
      <c r="H35" s="20">
        <v>3.44</v>
      </c>
      <c r="I35" s="19"/>
    </row>
    <row r="36" spans="1:9" ht="12.75">
      <c r="A36" s="29" t="s">
        <v>8</v>
      </c>
      <c r="B36" s="30"/>
      <c r="C36" s="30"/>
      <c r="D36" s="31"/>
      <c r="E36" s="32"/>
      <c r="F36" s="33">
        <f>H36*12*E8/1000</f>
        <v>336.06055200000003</v>
      </c>
      <c r="G36" s="32"/>
      <c r="H36" s="30">
        <f>SUM(H13:H35)</f>
        <v>8.57</v>
      </c>
      <c r="I36" s="32"/>
    </row>
    <row r="39" spans="1:8" ht="12.75">
      <c r="A39" s="21" t="s">
        <v>52</v>
      </c>
      <c r="B39" s="21"/>
      <c r="C39" s="21"/>
      <c r="D39" s="21"/>
      <c r="E39" s="21"/>
      <c r="F39" s="21"/>
      <c r="G39" s="21" t="s">
        <v>53</v>
      </c>
      <c r="H39" s="21"/>
    </row>
    <row r="40" spans="1:8" ht="12.75">
      <c r="A40" s="21"/>
      <c r="B40" s="21"/>
      <c r="C40" s="21"/>
      <c r="D40" s="21"/>
      <c r="E40" s="21"/>
      <c r="F40" s="21"/>
      <c r="G40" s="21"/>
      <c r="H40" s="21"/>
    </row>
    <row r="41" spans="1:8" ht="12.75">
      <c r="A41" s="21" t="s">
        <v>54</v>
      </c>
      <c r="B41" s="21"/>
      <c r="C41" s="21"/>
      <c r="D41" s="21"/>
      <c r="E41" s="21"/>
      <c r="F41" s="21"/>
      <c r="G41" s="21" t="s">
        <v>55</v>
      </c>
      <c r="H41" s="21"/>
    </row>
  </sheetData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D19"/>
  <sheetViews>
    <sheetView view="pageBreakPreview" zoomScaleSheetLayoutView="100" workbookViewId="0" topLeftCell="A4">
      <selection activeCell="A8" sqref="A8:AP8"/>
    </sheetView>
  </sheetViews>
  <sheetFormatPr defaultColWidth="9.00390625" defaultRowHeight="12.75"/>
  <cols>
    <col min="1" max="16384" width="0.875" style="2" customWidth="1"/>
  </cols>
  <sheetData>
    <row r="1" spans="1:108" s="1" customFormat="1" ht="66.75" customHeight="1">
      <c r="A1" s="35" t="s">
        <v>67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</row>
    <row r="2" spans="1:108" s="3" customFormat="1" ht="16.5">
      <c r="A2" s="39" t="s">
        <v>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</row>
    <row r="3" spans="1:108" s="3" customFormat="1" ht="22.5" customHeight="1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</row>
    <row r="4" spans="1:108" s="3" customFormat="1" ht="16.5">
      <c r="A4" s="39" t="s">
        <v>14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</row>
    <row r="5" spans="1:108" s="3" customFormat="1" ht="16.5">
      <c r="A5" s="39" t="s">
        <v>13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</row>
    <row r="6" spans="1:108" s="3" customFormat="1" ht="16.5">
      <c r="A6" s="39" t="s">
        <v>16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</row>
    <row r="7" spans="1:108" ht="15.75">
      <c r="A7" s="57" t="s">
        <v>70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</row>
    <row r="8" spans="1:108" ht="79.5" customHeight="1">
      <c r="A8" s="37" t="s">
        <v>3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 t="s">
        <v>1</v>
      </c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 t="s">
        <v>15</v>
      </c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 t="s">
        <v>2</v>
      </c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</row>
    <row r="9" spans="1:108" ht="185.25" customHeight="1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1" t="s">
        <v>9</v>
      </c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2">
        <v>11.16</v>
      </c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>
        <v>0.36</v>
      </c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</row>
    <row r="10" spans="1:108" ht="117" customHeight="1">
      <c r="A10" s="40" t="s">
        <v>6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8" t="s">
        <v>9</v>
      </c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9">
        <f>CK10*12*2583.4/1000</f>
        <v>126.483264</v>
      </c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50">
        <v>4.08</v>
      </c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</row>
    <row r="11" spans="1:108" ht="66.75" customHeight="1">
      <c r="A11" s="40" t="s">
        <v>10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41" t="s">
        <v>11</v>
      </c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9">
        <f>CK11*12*2583.4/1000</f>
        <v>93.31240799999999</v>
      </c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2">
        <v>3.01</v>
      </c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</row>
    <row r="12" spans="1:108" ht="29.25" customHeight="1">
      <c r="A12" s="40" t="s">
        <v>7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48" t="s">
        <v>12</v>
      </c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9">
        <f>CK12*12*2583.4/1000</f>
        <v>106.642752</v>
      </c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50">
        <v>3.44</v>
      </c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</row>
    <row r="13" spans="1:108" ht="22.5" customHeight="1">
      <c r="A13" s="59" t="s">
        <v>8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52">
        <f>CK13*12*2583.4/1000</f>
        <v>337.59871200000003</v>
      </c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3">
        <f>SUM(CK9:CK12)</f>
        <v>10.89</v>
      </c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</row>
    <row r="14" spans="1:108" ht="22.5" customHeight="1">
      <c r="A14" s="45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</row>
    <row r="15" spans="1:108" ht="22.5" customHeight="1">
      <c r="A15" s="45" t="s">
        <v>17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</row>
    <row r="16" spans="1:108" ht="22.5" customHeight="1">
      <c r="A16" s="45" t="s">
        <v>18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4"/>
    </row>
    <row r="17" spans="1:108" ht="185.25" customHeight="1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</row>
    <row r="18" spans="1:108" ht="185.25" customHeight="1">
      <c r="A18" s="4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</row>
    <row r="19" spans="1:108" ht="112.5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</row>
    <row r="20" ht="3" customHeight="1"/>
  </sheetData>
  <mergeCells count="46">
    <mergeCell ref="A14:DD14"/>
    <mergeCell ref="A15:DD15"/>
    <mergeCell ref="A16:DC16"/>
    <mergeCell ref="A7:DD7"/>
    <mergeCell ref="A11:AP11"/>
    <mergeCell ref="AQ11:BP11"/>
    <mergeCell ref="BQ11:CJ11"/>
    <mergeCell ref="CK11:DD11"/>
    <mergeCell ref="A13:AP13"/>
    <mergeCell ref="AQ13:BP13"/>
    <mergeCell ref="A17:AP17"/>
    <mergeCell ref="AQ17:BP17"/>
    <mergeCell ref="BQ17:CJ17"/>
    <mergeCell ref="CK17:DD17"/>
    <mergeCell ref="BQ13:CJ13"/>
    <mergeCell ref="CK13:DD13"/>
    <mergeCell ref="A12:AP12"/>
    <mergeCell ref="AQ12:BP12"/>
    <mergeCell ref="BQ12:CJ12"/>
    <mergeCell ref="CK12:DD12"/>
    <mergeCell ref="A10:AP10"/>
    <mergeCell ref="AQ10:BP10"/>
    <mergeCell ref="BQ10:CJ10"/>
    <mergeCell ref="CK10:DD10"/>
    <mergeCell ref="A18:AP18"/>
    <mergeCell ref="AQ18:BP18"/>
    <mergeCell ref="BQ18:CJ18"/>
    <mergeCell ref="CK18:DD18"/>
    <mergeCell ref="AQ19:BP19"/>
    <mergeCell ref="BQ19:CJ19"/>
    <mergeCell ref="CK19:DD19"/>
    <mergeCell ref="A19:AP19"/>
    <mergeCell ref="A9:AP9"/>
    <mergeCell ref="AQ9:BP9"/>
    <mergeCell ref="BQ9:CJ9"/>
    <mergeCell ref="CK9:DD9"/>
    <mergeCell ref="A1:DD1"/>
    <mergeCell ref="A8:AP8"/>
    <mergeCell ref="AQ8:BP8"/>
    <mergeCell ref="BQ8:CJ8"/>
    <mergeCell ref="CK8:DD8"/>
    <mergeCell ref="A2:DD2"/>
    <mergeCell ref="A3:DD3"/>
    <mergeCell ref="A4:DD4"/>
    <mergeCell ref="A5:DD5"/>
    <mergeCell ref="A6:DD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Артбук</cp:lastModifiedBy>
  <cp:lastPrinted>2015-03-02T10:01:35Z</cp:lastPrinted>
  <dcterms:created xsi:type="dcterms:W3CDTF">2006-02-15T07:39:53Z</dcterms:created>
  <dcterms:modified xsi:type="dcterms:W3CDTF">2016-03-15T08:07:38Z</dcterms:modified>
  <cp:category/>
  <cp:version/>
  <cp:contentType/>
  <cp:contentStatus/>
</cp:coreProperties>
</file>