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Area" localSheetId="0">Table1!$A$1:$J$56</definedName>
  </definedNames>
  <calcPr calcId="145621"/>
</workbook>
</file>

<file path=xl/calcChain.xml><?xml version="1.0" encoding="utf-8"?>
<calcChain xmlns="http://schemas.openxmlformats.org/spreadsheetml/2006/main">
  <c r="G45" i="1" l="1"/>
  <c r="G42" i="1"/>
  <c r="G36" i="1"/>
  <c r="G54" i="1" l="1"/>
  <c r="G53" i="1" s="1"/>
  <c r="G52" i="1" s="1"/>
  <c r="G51" i="1" s="1"/>
  <c r="G49" i="1"/>
  <c r="G48" i="1" s="1"/>
  <c r="G47" i="1" s="1"/>
  <c r="G46" i="1" s="1"/>
  <c r="G44" i="1"/>
  <c r="G43" i="1" s="1"/>
  <c r="G41" i="1"/>
  <c r="G40" i="1" s="1"/>
  <c r="G38" i="1"/>
  <c r="G37" i="1" s="1"/>
  <c r="G35" i="1"/>
  <c r="G34" i="1" s="1"/>
  <c r="G30" i="1"/>
  <c r="G29" i="1" s="1"/>
  <c r="G28" i="1" s="1"/>
  <c r="G27" i="1" s="1"/>
  <c r="G25" i="1"/>
  <c r="G24" i="1" s="1"/>
  <c r="G23" i="1" s="1"/>
  <c r="G22" i="1" s="1"/>
  <c r="G20" i="1"/>
  <c r="G19" i="1" s="1"/>
  <c r="G33" i="1" l="1"/>
  <c r="G32" i="1" s="1"/>
  <c r="G17" i="1"/>
  <c r="G18" i="1"/>
  <c r="G56" i="1" l="1"/>
  <c r="G16" i="1" s="1"/>
</calcChain>
</file>

<file path=xl/sharedStrings.xml><?xml version="1.0" encoding="utf-8"?>
<sst xmlns="http://schemas.openxmlformats.org/spreadsheetml/2006/main" count="269" uniqueCount="79">
  <si>
    <t/>
  </si>
  <si>
    <t>рублей</t>
  </si>
  <si>
    <t>Наименование</t>
  </si>
  <si>
    <t>ГРБС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</si>
  <si>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</si>
  <si>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</si>
  <si>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</si>
  <si>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</si>
  <si>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</si>
  <si>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</si>
  <si>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</si>
  <si>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</si>
  <si>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</si>
  <si>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</si>
  <si>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АДМИНИСТРАЦИЯ ЖИРЯТИНСКОГО РАЙОНА</t>
  </si>
  <si>
    <t>925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</si>
  <si>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</si>
  <si>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</si>
  <si>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</si>
  <si>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</si>
  <si>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02</t>
  </si>
  <si>
    <t>03</t>
  </si>
  <si>
    <t>04</t>
  </si>
  <si>
    <t>Дорожное хозяйство (дорожные фонды)</t>
  </si>
  <si>
    <t>09</t>
  </si>
  <si>
    <t>Развитие и совершенствованиесети автомобильных дорог местного значения</t>
  </si>
  <si>
    <t>05</t>
  </si>
  <si>
    <t>ИТОГО:</t>
  </si>
  <si>
    <t>к решению Жирятинского сельского Совета народных депутатов</t>
  </si>
  <si>
    <t>Приложение 3</t>
  </si>
  <si>
    <t>" О бюджете Жирятинского сельского поселения Жирятинского муниципального района Брянской области на 2022 год и на плановый период 2023 и 2024 годов"</t>
  </si>
  <si>
    <t>25 4 18 81600</t>
  </si>
  <si>
    <t>Изменения ведомственной структуры расходов  бюджета Жирятинского сельского поселения Жирятинского муниципального района Брянской области на  2022 год и плановый период 2023 и 2024 годов</t>
  </si>
  <si>
    <t>"О внесении изменений  в решение Жирятинского сельского Совета народных депуратов от 14.12.2021 года №4-68 «О бюджете Жирятинского сельского поселения Жирятинского муниципального района Брянской области на 2022 год и на плановый период 2023 и 2024 годов"</t>
  </si>
  <si>
    <t>Приложение 4.1</t>
  </si>
  <si>
    <t>Благоустройство</t>
  </si>
  <si>
    <t>Организация и обеспечение освещения улиц</t>
  </si>
  <si>
    <t>25 4 19 81690</t>
  </si>
  <si>
    <t>Иные бюджетные ассигнования</t>
  </si>
  <si>
    <t>2022 год</t>
  </si>
  <si>
    <t>2023 год</t>
  </si>
  <si>
    <t>2024 год</t>
  </si>
  <si>
    <t>7</t>
  </si>
  <si>
    <t>8</t>
  </si>
  <si>
    <t>9</t>
  </si>
  <si>
    <t>Общегосударственные вопросы</t>
  </si>
  <si>
    <t>01</t>
  </si>
  <si>
    <t>Другие общегосударственные вопросы</t>
  </si>
  <si>
    <t>13</t>
  </si>
  <si>
    <t>25 4 29 81410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</si>
  <si>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</si>
  <si>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</si>
  <si>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</si>
  <si>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</si>
  <si>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</si>
  <si>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</si>
  <si>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</si>
  <si>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25 4 16 81140</t>
  </si>
  <si>
    <t>Национальная экономика</t>
  </si>
  <si>
    <t>Жилищно-коммунальное хозяйство</t>
  </si>
  <si>
    <t>Озеленение территории</t>
  </si>
  <si>
    <t>25 4 20 81700</t>
  </si>
  <si>
    <t>Организация и содержание мест захоронения (кладбищ)</t>
  </si>
  <si>
    <t>25 4 21 81710</t>
  </si>
  <si>
    <t>Мероприятия по благоустройству</t>
  </si>
  <si>
    <t>25 4 22 81730</t>
  </si>
  <si>
    <t>Образование</t>
  </si>
  <si>
    <t>07</t>
  </si>
  <si>
    <t>Молодежная политика</t>
  </si>
  <si>
    <t>Мероприятия по работе с семьей, детьми и молодежью</t>
  </si>
  <si>
    <t>25 4 24 82360</t>
  </si>
  <si>
    <t>Физическая культура и спорт</t>
  </si>
  <si>
    <t>11</t>
  </si>
  <si>
    <t>Массовый спорт</t>
  </si>
  <si>
    <t>Мероприятия по развитию физической культуры и спорта</t>
  </si>
  <si>
    <t>25 4 23 82300</t>
  </si>
  <si>
    <t>Членские взносы некоммерческим организациям</t>
  </si>
  <si>
    <t>от  14   декабря 2021 года № 4-68</t>
  </si>
  <si>
    <t>от  23 декабря 2022 года №4-84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</si>
</sst>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Times New Roman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top" wrapText="1"/>
    </xf>
    <xf numFmtId="0" fontId="1" fillId="0" borderId="1">
      <alignment vertical="top" wrapText="1"/>
    </xf>
    <xf numFmtId="1" fontId="2" fillId="0" borderId="1">
      <alignment horizontal="center" vertical="top" shrinkToFit="1"/>
    </xf>
  </cellStyleXfs>
  <cellXfs count="19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 vertical="top" wrapText="1"/>
    </xf>
  </cellXfs>
  <cellStyles count="3">
    <cellStyle name="xl32" xfId="1"/>
    <cellStyle name="xl3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view="pageBreakPreview" zoomScale="90" zoomScaleNormal="100" zoomScaleSheetLayoutView="90" workbookViewId="0">
      <selection activeCell="L11" sqref="L11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9" width="19.6640625" customWidth="1"/>
    <col min="10" max="10" width="0.1640625" customWidth="1"/>
  </cols>
  <sheetData>
    <row r="1" spans="1:10" x14ac:dyDescent="0.2">
      <c r="A1" s="1"/>
      <c r="B1" s="1"/>
      <c r="C1" s="1"/>
      <c r="D1" s="1"/>
      <c r="E1" s="14" t="s">
        <v>29</v>
      </c>
      <c r="F1" s="14"/>
      <c r="G1" s="14"/>
      <c r="H1" s="14"/>
      <c r="I1" s="14"/>
      <c r="J1" s="1"/>
    </row>
    <row r="2" spans="1:10" ht="15" customHeight="1" x14ac:dyDescent="0.2">
      <c r="A2" s="1"/>
      <c r="B2" s="1"/>
      <c r="C2" s="1"/>
      <c r="D2" s="1"/>
      <c r="E2" s="14" t="s">
        <v>28</v>
      </c>
      <c r="F2" s="14"/>
      <c r="G2" s="14"/>
      <c r="H2" s="14"/>
      <c r="I2" s="14"/>
      <c r="J2" s="1"/>
    </row>
    <row r="3" spans="1:10" ht="12.75" customHeight="1" x14ac:dyDescent="0.2">
      <c r="A3" s="1"/>
      <c r="B3" s="1"/>
      <c r="C3" s="1"/>
      <c r="D3" s="1"/>
      <c r="E3" s="14" t="s">
        <v>78</v>
      </c>
      <c r="F3" s="14"/>
      <c r="G3" s="14"/>
      <c r="H3" s="14"/>
      <c r="I3" s="14"/>
      <c r="J3" s="1"/>
    </row>
    <row r="4" spans="1:10" ht="54.75" customHeight="1" x14ac:dyDescent="0.2">
      <c r="A4" s="1"/>
      <c r="B4" s="1"/>
      <c r="C4" s="1"/>
      <c r="D4" s="1"/>
      <c r="E4" s="15" t="s">
        <v>33</v>
      </c>
      <c r="F4" s="15"/>
      <c r="G4" s="15"/>
      <c r="H4" s="15"/>
      <c r="I4" s="15"/>
      <c r="J4" s="1"/>
    </row>
    <row r="5" spans="1:10" x14ac:dyDescent="0.2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">
      <c r="A6" s="1"/>
      <c r="B6" s="1"/>
      <c r="C6" s="1"/>
      <c r="D6" s="1"/>
      <c r="E6" s="1"/>
      <c r="F6" s="1"/>
      <c r="G6" s="1"/>
      <c r="H6" s="1"/>
      <c r="I6" s="14" t="s">
        <v>34</v>
      </c>
      <c r="J6" s="14"/>
    </row>
    <row r="7" spans="1:10" x14ac:dyDescent="0.2">
      <c r="A7" s="1"/>
      <c r="B7" s="1"/>
      <c r="C7" s="1"/>
      <c r="D7" s="1"/>
      <c r="E7" s="1"/>
      <c r="F7" s="14" t="s">
        <v>28</v>
      </c>
      <c r="G7" s="14"/>
      <c r="H7" s="14"/>
      <c r="I7" s="14"/>
      <c r="J7" s="14"/>
    </row>
    <row r="8" spans="1:10" ht="17.25" customHeight="1" x14ac:dyDescent="0.2">
      <c r="A8" s="1"/>
      <c r="B8" s="1"/>
      <c r="C8" s="1"/>
      <c r="D8" s="1"/>
      <c r="E8" s="1"/>
      <c r="F8" s="1"/>
      <c r="G8" s="14" t="s">
        <v>77</v>
      </c>
      <c r="H8" s="14"/>
      <c r="I8" s="14"/>
      <c r="J8" s="14"/>
    </row>
    <row r="9" spans="1:10" ht="30" customHeight="1" x14ac:dyDescent="0.2">
      <c r="A9" s="1"/>
      <c r="B9" s="1"/>
      <c r="C9" s="1"/>
      <c r="D9" s="1"/>
      <c r="E9" s="15" t="s">
        <v>30</v>
      </c>
      <c r="F9" s="15"/>
      <c r="G9" s="15"/>
      <c r="H9" s="15"/>
      <c r="I9" s="15"/>
      <c r="J9" s="15"/>
    </row>
    <row r="10" spans="1:10" x14ac:dyDescent="0.2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45" customHeight="1" x14ac:dyDescent="0.2">
      <c r="A11" s="16" t="s">
        <v>32</v>
      </c>
      <c r="B11" s="16"/>
      <c r="C11" s="16"/>
      <c r="D11" s="16"/>
      <c r="E11" s="16"/>
      <c r="F11" s="16"/>
      <c r="G11" s="16"/>
      <c r="H11" s="16"/>
      <c r="I11" s="16"/>
      <c r="J11" s="1"/>
    </row>
    <row r="12" spans="1:10" ht="15" customHeight="1" x14ac:dyDescent="0.2">
      <c r="A12" s="18" t="s">
        <v>1</v>
      </c>
      <c r="B12" s="18"/>
      <c r="C12" s="18"/>
      <c r="D12" s="18"/>
      <c r="E12" s="18"/>
      <c r="F12" s="18"/>
      <c r="G12" s="18"/>
      <c r="H12" s="18"/>
      <c r="I12" s="18"/>
      <c r="J12" s="1"/>
    </row>
    <row r="14" spans="1:10" ht="15.75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7</v>
      </c>
      <c r="G14" s="4" t="s">
        <v>39</v>
      </c>
      <c r="H14" s="4" t="s">
        <v>40</v>
      </c>
      <c r="I14" s="4" t="s">
        <v>41</v>
      </c>
    </row>
    <row r="15" spans="1:10" ht="15.75" x14ac:dyDescent="0.2">
      <c r="A15" s="4" t="s">
        <v>8</v>
      </c>
      <c r="B15" s="4" t="s">
        <v>9</v>
      </c>
      <c r="C15" s="4" t="s">
        <v>10</v>
      </c>
      <c r="D15" s="4" t="s">
        <v>11</v>
      </c>
      <c r="E15" s="4" t="s">
        <v>12</v>
      </c>
      <c r="F15" s="4" t="s">
        <v>13</v>
      </c>
      <c r="G15" s="4" t="s">
        <v>42</v>
      </c>
      <c r="H15" s="4" t="s">
        <v>43</v>
      </c>
      <c r="I15" s="4" t="s">
        <v>44</v>
      </c>
    </row>
    <row r="16" spans="1:10" ht="31.5" x14ac:dyDescent="0.2">
      <c r="A16" s="9" t="s">
        <v>14</v>
      </c>
      <c r="B16" s="10" t="s">
        <v>15</v>
      </c>
      <c r="C16" s="10" t="s">
        <v>0</v>
      </c>
      <c r="D16" s="10" t="s">
        <v>0</v>
      </c>
      <c r="E16" s="11" t="s">
        <v>0</v>
      </c>
      <c r="F16" s="11" t="s">
        <v>0</v>
      </c>
      <c r="G16" s="12">
        <f>G56</f>
        <v>-460409.62</v>
      </c>
      <c r="H16" s="12"/>
      <c r="I16" s="12"/>
    </row>
    <row r="17" spans="1:9" ht="15.75" x14ac:dyDescent="0.2">
      <c r="A17" s="3" t="s">
        <v>45</v>
      </c>
      <c r="B17" s="4" t="s">
        <v>15</v>
      </c>
      <c r="C17" s="4" t="s">
        <v>46</v>
      </c>
      <c r="D17" s="4" t="s">
        <v>0</v>
      </c>
      <c r="E17" s="4" t="s">
        <v>0</v>
      </c>
      <c r="F17" s="4" t="s">
        <v>0</v>
      </c>
      <c r="G17" s="5">
        <f>G19</f>
        <v>1000</v>
      </c>
      <c r="H17" s="5"/>
      <c r="I17" s="5"/>
    </row>
    <row r="18" spans="1:9" ht="31.5" x14ac:dyDescent="0.2">
      <c r="A18" s="3" t="s">
        <v>47</v>
      </c>
      <c r="B18" s="4" t="s">
        <v>15</v>
      </c>
      <c r="C18" s="4" t="s">
        <v>46</v>
      </c>
      <c r="D18" s="4" t="s">
        <v>48</v>
      </c>
      <c r="E18" s="4" t="s">
        <v>0</v>
      </c>
      <c r="F18" s="4" t="s">
        <v>0</v>
      </c>
      <c r="G18" s="5">
        <f>G19</f>
        <v>1000</v>
      </c>
      <c r="H18" s="5"/>
      <c r="I18" s="5"/>
    </row>
    <row r="19" spans="1:9" ht="31.5" x14ac:dyDescent="0.2">
      <c r="A19" s="6" t="s">
        <v>76</v>
      </c>
      <c r="B19" s="4" t="s">
        <v>15</v>
      </c>
      <c r="C19" s="4" t="s">
        <v>46</v>
      </c>
      <c r="D19" s="4" t="s">
        <v>48</v>
      </c>
      <c r="E19" s="4" t="s">
        <v>49</v>
      </c>
      <c r="F19" s="7" t="s">
        <v>0</v>
      </c>
      <c r="G19" s="5">
        <f>G20</f>
        <v>1000</v>
      </c>
      <c r="H19" s="5"/>
      <c r="I19" s="5"/>
    </row>
    <row r="20" spans="1:9" ht="15.75" x14ac:dyDescent="0.2">
      <c r="A20" s="6" t="s">
        <v>38</v>
      </c>
      <c r="B20" s="4" t="s">
        <v>15</v>
      </c>
      <c r="C20" s="4" t="s">
        <v>46</v>
      </c>
      <c r="D20" s="4" t="s">
        <v>48</v>
      </c>
      <c r="E20" s="4" t="s">
        <v>49</v>
      </c>
      <c r="F20" s="4" t="s">
        <v>50</v>
      </c>
      <c r="G20" s="5">
        <f>G21</f>
        <v>1000</v>
      </c>
      <c r="H20" s="5"/>
      <c r="I20" s="5"/>
    </row>
    <row r="21" spans="1:9" ht="31.5" x14ac:dyDescent="0.2">
      <c r="A21" s="6" t="s">
        <v>51</v>
      </c>
      <c r="B21" s="4" t="s">
        <v>15</v>
      </c>
      <c r="C21" s="4" t="s">
        <v>46</v>
      </c>
      <c r="D21" s="4" t="s">
        <v>48</v>
      </c>
      <c r="E21" s="4" t="s">
        <v>49</v>
      </c>
      <c r="F21" s="4" t="s">
        <v>52</v>
      </c>
      <c r="G21" s="5">
        <v>1000</v>
      </c>
      <c r="H21" s="5"/>
      <c r="I21" s="5"/>
    </row>
    <row r="22" spans="1:9" ht="31.5" x14ac:dyDescent="0.2">
      <c r="A22" s="3" t="s">
        <v>53</v>
      </c>
      <c r="B22" s="4" t="s">
        <v>15</v>
      </c>
      <c r="C22" s="4" t="s">
        <v>21</v>
      </c>
      <c r="D22" s="4" t="s">
        <v>0</v>
      </c>
      <c r="E22" s="4" t="s">
        <v>0</v>
      </c>
      <c r="F22" s="4" t="s">
        <v>0</v>
      </c>
      <c r="G22" s="5">
        <f>G23</f>
        <v>-17515</v>
      </c>
      <c r="H22" s="5"/>
      <c r="I22" s="5"/>
    </row>
    <row r="23" spans="1:9" ht="63" x14ac:dyDescent="0.2">
      <c r="A23" s="3" t="s">
        <v>54</v>
      </c>
      <c r="B23" s="4" t="s">
        <v>15</v>
      </c>
      <c r="C23" s="4" t="s">
        <v>21</v>
      </c>
      <c r="D23" s="4" t="s">
        <v>55</v>
      </c>
      <c r="E23" s="4" t="s">
        <v>0</v>
      </c>
      <c r="F23" s="4" t="s">
        <v>0</v>
      </c>
      <c r="G23" s="5">
        <f>G24</f>
        <v>-17515</v>
      </c>
      <c r="H23" s="5"/>
      <c r="I23" s="5"/>
    </row>
    <row r="24" spans="1:9" ht="31.5" x14ac:dyDescent="0.2">
      <c r="A24" s="6" t="s">
        <v>56</v>
      </c>
      <c r="B24" s="4" t="s">
        <v>15</v>
      </c>
      <c r="C24" s="4" t="s">
        <v>21</v>
      </c>
      <c r="D24" s="4" t="s">
        <v>55</v>
      </c>
      <c r="E24" s="4" t="s">
        <v>57</v>
      </c>
      <c r="F24" s="7" t="s">
        <v>0</v>
      </c>
      <c r="G24" s="5">
        <f>G25</f>
        <v>-17515</v>
      </c>
      <c r="H24" s="5"/>
      <c r="I24" s="5"/>
    </row>
    <row r="25" spans="1:9" ht="47.25" x14ac:dyDescent="0.2">
      <c r="A25" s="6" t="s">
        <v>16</v>
      </c>
      <c r="B25" s="4" t="s">
        <v>15</v>
      </c>
      <c r="C25" s="4" t="s">
        <v>21</v>
      </c>
      <c r="D25" s="4" t="s">
        <v>55</v>
      </c>
      <c r="E25" s="4" t="s">
        <v>57</v>
      </c>
      <c r="F25" s="4" t="s">
        <v>17</v>
      </c>
      <c r="G25" s="5">
        <f>G26</f>
        <v>-17515</v>
      </c>
      <c r="H25" s="5"/>
      <c r="I25" s="5"/>
    </row>
    <row r="26" spans="1:9" ht="47.25" x14ac:dyDescent="0.2">
      <c r="A26" s="6" t="s">
        <v>18</v>
      </c>
      <c r="B26" s="4" t="s">
        <v>15</v>
      </c>
      <c r="C26" s="4" t="s">
        <v>21</v>
      </c>
      <c r="D26" s="4" t="s">
        <v>55</v>
      </c>
      <c r="E26" s="4" t="s">
        <v>57</v>
      </c>
      <c r="F26" s="4" t="s">
        <v>19</v>
      </c>
      <c r="G26" s="5">
        <v>-17515</v>
      </c>
      <c r="H26" s="5"/>
      <c r="I26" s="5"/>
    </row>
    <row r="27" spans="1:9" ht="15.75" x14ac:dyDescent="0.2">
      <c r="A27" s="3" t="s">
        <v>58</v>
      </c>
      <c r="B27" s="4" t="s">
        <v>15</v>
      </c>
      <c r="C27" s="4" t="s">
        <v>22</v>
      </c>
      <c r="D27" s="4" t="s">
        <v>0</v>
      </c>
      <c r="E27" s="4" t="s">
        <v>0</v>
      </c>
      <c r="F27" s="4" t="s">
        <v>0</v>
      </c>
      <c r="G27" s="5">
        <f>G28</f>
        <v>788.38</v>
      </c>
      <c r="H27" s="5"/>
      <c r="I27" s="5"/>
    </row>
    <row r="28" spans="1:9" ht="31.5" x14ac:dyDescent="0.2">
      <c r="A28" s="3" t="s">
        <v>23</v>
      </c>
      <c r="B28" s="4" t="s">
        <v>15</v>
      </c>
      <c r="C28" s="4" t="s">
        <v>22</v>
      </c>
      <c r="D28" s="4" t="s">
        <v>24</v>
      </c>
      <c r="E28" s="4" t="s">
        <v>0</v>
      </c>
      <c r="F28" s="4" t="s">
        <v>0</v>
      </c>
      <c r="G28" s="5">
        <f>G29</f>
        <v>788.38</v>
      </c>
      <c r="H28" s="5"/>
      <c r="I28" s="5"/>
    </row>
    <row r="29" spans="1:9" ht="47.25" x14ac:dyDescent="0.2">
      <c r="A29" s="6" t="s">
        <v>25</v>
      </c>
      <c r="B29" s="4" t="s">
        <v>15</v>
      </c>
      <c r="C29" s="4" t="s">
        <v>22</v>
      </c>
      <c r="D29" s="4" t="s">
        <v>24</v>
      </c>
      <c r="E29" s="4" t="s">
        <v>31</v>
      </c>
      <c r="F29" s="7" t="s">
        <v>0</v>
      </c>
      <c r="G29" s="5">
        <f>G30</f>
        <v>788.38</v>
      </c>
      <c r="H29" s="5"/>
      <c r="I29" s="5"/>
    </row>
    <row r="30" spans="1:9" ht="47.25" x14ac:dyDescent="0.2">
      <c r="A30" s="6" t="s">
        <v>16</v>
      </c>
      <c r="B30" s="4" t="s">
        <v>15</v>
      </c>
      <c r="C30" s="4" t="s">
        <v>22</v>
      </c>
      <c r="D30" s="4" t="s">
        <v>24</v>
      </c>
      <c r="E30" s="4" t="s">
        <v>31</v>
      </c>
      <c r="F30" s="4" t="s">
        <v>17</v>
      </c>
      <c r="G30" s="5">
        <f>G31</f>
        <v>788.38</v>
      </c>
      <c r="H30" s="5"/>
      <c r="I30" s="5"/>
    </row>
    <row r="31" spans="1:9" ht="47.25" x14ac:dyDescent="0.2">
      <c r="A31" s="6" t="s">
        <v>18</v>
      </c>
      <c r="B31" s="4" t="s">
        <v>15</v>
      </c>
      <c r="C31" s="4" t="s">
        <v>22</v>
      </c>
      <c r="D31" s="4" t="s">
        <v>24</v>
      </c>
      <c r="E31" s="4" t="s">
        <v>31</v>
      </c>
      <c r="F31" s="4" t="s">
        <v>19</v>
      </c>
      <c r="G31" s="5">
        <v>788.38</v>
      </c>
      <c r="H31" s="5"/>
      <c r="I31" s="5"/>
    </row>
    <row r="32" spans="1:9" ht="15.75" x14ac:dyDescent="0.2">
      <c r="A32" s="3" t="s">
        <v>59</v>
      </c>
      <c r="B32" s="4" t="s">
        <v>15</v>
      </c>
      <c r="C32" s="4" t="s">
        <v>26</v>
      </c>
      <c r="D32" s="4" t="s">
        <v>0</v>
      </c>
      <c r="E32" s="4" t="s">
        <v>0</v>
      </c>
      <c r="F32" s="4" t="s">
        <v>0</v>
      </c>
      <c r="G32" s="5">
        <f>G33</f>
        <v>-434683</v>
      </c>
      <c r="H32" s="5"/>
      <c r="I32" s="5"/>
    </row>
    <row r="33" spans="1:9" ht="15.75" x14ac:dyDescent="0.2">
      <c r="A33" s="3" t="s">
        <v>35</v>
      </c>
      <c r="B33" s="4" t="s">
        <v>15</v>
      </c>
      <c r="C33" s="4" t="s">
        <v>26</v>
      </c>
      <c r="D33" s="4" t="s">
        <v>21</v>
      </c>
      <c r="E33" s="4" t="s">
        <v>0</v>
      </c>
      <c r="F33" s="4" t="s">
        <v>0</v>
      </c>
      <c r="G33" s="5">
        <f>G34+G37+G40+G43</f>
        <v>-434683</v>
      </c>
      <c r="H33" s="5"/>
      <c r="I33" s="5"/>
    </row>
    <row r="34" spans="1:9" ht="31.5" x14ac:dyDescent="0.2">
      <c r="A34" s="6" t="s">
        <v>36</v>
      </c>
      <c r="B34" s="4" t="s">
        <v>15</v>
      </c>
      <c r="C34" s="4" t="s">
        <v>26</v>
      </c>
      <c r="D34" s="4" t="s">
        <v>21</v>
      </c>
      <c r="E34" s="4" t="s">
        <v>37</v>
      </c>
      <c r="F34" s="7" t="s">
        <v>0</v>
      </c>
      <c r="G34" s="13">
        <f>G35</f>
        <v>-196638</v>
      </c>
      <c r="H34" s="5"/>
      <c r="I34" s="5"/>
    </row>
    <row r="35" spans="1:9" ht="47.25" x14ac:dyDescent="0.2">
      <c r="A35" s="6" t="s">
        <v>16</v>
      </c>
      <c r="B35" s="4" t="s">
        <v>15</v>
      </c>
      <c r="C35" s="4" t="s">
        <v>26</v>
      </c>
      <c r="D35" s="4" t="s">
        <v>21</v>
      </c>
      <c r="E35" s="4" t="s">
        <v>37</v>
      </c>
      <c r="F35" s="4" t="s">
        <v>17</v>
      </c>
      <c r="G35" s="13">
        <f>G36</f>
        <v>-196638</v>
      </c>
      <c r="H35" s="5"/>
      <c r="I35" s="5"/>
    </row>
    <row r="36" spans="1:9" ht="47.25" x14ac:dyDescent="0.2">
      <c r="A36" s="6" t="s">
        <v>18</v>
      </c>
      <c r="B36" s="4" t="s">
        <v>15</v>
      </c>
      <c r="C36" s="4" t="s">
        <v>26</v>
      </c>
      <c r="D36" s="4" t="s">
        <v>21</v>
      </c>
      <c r="E36" s="4" t="s">
        <v>37</v>
      </c>
      <c r="F36" s="4" t="s">
        <v>19</v>
      </c>
      <c r="G36" s="13">
        <f>-222742+26104</f>
        <v>-196638</v>
      </c>
      <c r="H36" s="5"/>
      <c r="I36" s="5"/>
    </row>
    <row r="37" spans="1:9" ht="15.75" x14ac:dyDescent="0.2">
      <c r="A37" s="6" t="s">
        <v>60</v>
      </c>
      <c r="B37" s="4" t="s">
        <v>15</v>
      </c>
      <c r="C37" s="4" t="s">
        <v>26</v>
      </c>
      <c r="D37" s="4" t="s">
        <v>21</v>
      </c>
      <c r="E37" s="4" t="s">
        <v>61</v>
      </c>
      <c r="F37" s="7" t="s">
        <v>0</v>
      </c>
      <c r="G37" s="5">
        <f>G38</f>
        <v>-5996</v>
      </c>
      <c r="H37" s="5"/>
      <c r="I37" s="5"/>
    </row>
    <row r="38" spans="1:9" ht="47.25" x14ac:dyDescent="0.2">
      <c r="A38" s="6" t="s">
        <v>16</v>
      </c>
      <c r="B38" s="4" t="s">
        <v>15</v>
      </c>
      <c r="C38" s="4" t="s">
        <v>26</v>
      </c>
      <c r="D38" s="4" t="s">
        <v>21</v>
      </c>
      <c r="E38" s="4" t="s">
        <v>61</v>
      </c>
      <c r="F38" s="4" t="s">
        <v>17</v>
      </c>
      <c r="G38" s="5">
        <f>G39</f>
        <v>-5996</v>
      </c>
      <c r="H38" s="5"/>
      <c r="I38" s="5"/>
    </row>
    <row r="39" spans="1:9" ht="47.25" x14ac:dyDescent="0.2">
      <c r="A39" s="6" t="s">
        <v>18</v>
      </c>
      <c r="B39" s="4" t="s">
        <v>15</v>
      </c>
      <c r="C39" s="4" t="s">
        <v>26</v>
      </c>
      <c r="D39" s="4" t="s">
        <v>21</v>
      </c>
      <c r="E39" s="4" t="s">
        <v>61</v>
      </c>
      <c r="F39" s="4" t="s">
        <v>19</v>
      </c>
      <c r="G39" s="5">
        <v>-5996</v>
      </c>
      <c r="H39" s="5"/>
      <c r="I39" s="5"/>
    </row>
    <row r="40" spans="1:9" ht="31.5" x14ac:dyDescent="0.2">
      <c r="A40" s="6" t="s">
        <v>62</v>
      </c>
      <c r="B40" s="4" t="s">
        <v>15</v>
      </c>
      <c r="C40" s="4" t="s">
        <v>26</v>
      </c>
      <c r="D40" s="4" t="s">
        <v>21</v>
      </c>
      <c r="E40" s="4" t="s">
        <v>63</v>
      </c>
      <c r="F40" s="7" t="s">
        <v>0</v>
      </c>
      <c r="G40" s="13">
        <f>G41</f>
        <v>-161647</v>
      </c>
      <c r="H40" s="5"/>
      <c r="I40" s="5"/>
    </row>
    <row r="41" spans="1:9" ht="47.25" x14ac:dyDescent="0.2">
      <c r="A41" s="6" t="s">
        <v>16</v>
      </c>
      <c r="B41" s="4" t="s">
        <v>15</v>
      </c>
      <c r="C41" s="4" t="s">
        <v>26</v>
      </c>
      <c r="D41" s="4" t="s">
        <v>21</v>
      </c>
      <c r="E41" s="4" t="s">
        <v>63</v>
      </c>
      <c r="F41" s="4" t="s">
        <v>17</v>
      </c>
      <c r="G41" s="13">
        <f>G42</f>
        <v>-161647</v>
      </c>
      <c r="H41" s="5"/>
      <c r="I41" s="5"/>
    </row>
    <row r="42" spans="1:9" ht="47.25" x14ac:dyDescent="0.2">
      <c r="A42" s="6" t="s">
        <v>18</v>
      </c>
      <c r="B42" s="4" t="s">
        <v>15</v>
      </c>
      <c r="C42" s="4" t="s">
        <v>26</v>
      </c>
      <c r="D42" s="4" t="s">
        <v>21</v>
      </c>
      <c r="E42" s="4" t="s">
        <v>63</v>
      </c>
      <c r="F42" s="4" t="s">
        <v>19</v>
      </c>
      <c r="G42" s="13">
        <f>-161863+216</f>
        <v>-161647</v>
      </c>
      <c r="H42" s="5"/>
      <c r="I42" s="5"/>
    </row>
    <row r="43" spans="1:9" ht="15.75" x14ac:dyDescent="0.2">
      <c r="A43" s="6" t="s">
        <v>64</v>
      </c>
      <c r="B43" s="4" t="s">
        <v>15</v>
      </c>
      <c r="C43" s="4" t="s">
        <v>26</v>
      </c>
      <c r="D43" s="4" t="s">
        <v>21</v>
      </c>
      <c r="E43" s="4" t="s">
        <v>65</v>
      </c>
      <c r="F43" s="7" t="s">
        <v>0</v>
      </c>
      <c r="G43" s="13">
        <f>G44</f>
        <v>-70402</v>
      </c>
      <c r="H43" s="5"/>
      <c r="I43" s="5"/>
    </row>
    <row r="44" spans="1:9" ht="47.25" x14ac:dyDescent="0.2">
      <c r="A44" s="6" t="s">
        <v>16</v>
      </c>
      <c r="B44" s="4" t="s">
        <v>15</v>
      </c>
      <c r="C44" s="4" t="s">
        <v>26</v>
      </c>
      <c r="D44" s="4" t="s">
        <v>21</v>
      </c>
      <c r="E44" s="4" t="s">
        <v>65</v>
      </c>
      <c r="F44" s="4" t="s">
        <v>17</v>
      </c>
      <c r="G44" s="13">
        <f>G45</f>
        <v>-70402</v>
      </c>
      <c r="H44" s="5"/>
      <c r="I44" s="5"/>
    </row>
    <row r="45" spans="1:9" ht="47.25" x14ac:dyDescent="0.2">
      <c r="A45" s="6" t="s">
        <v>18</v>
      </c>
      <c r="B45" s="4" t="s">
        <v>15</v>
      </c>
      <c r="C45" s="4" t="s">
        <v>26</v>
      </c>
      <c r="D45" s="4" t="s">
        <v>21</v>
      </c>
      <c r="E45" s="4" t="s">
        <v>65</v>
      </c>
      <c r="F45" s="4" t="s">
        <v>19</v>
      </c>
      <c r="G45" s="13">
        <f>-44082-26320</f>
        <v>-70402</v>
      </c>
      <c r="H45" s="5"/>
      <c r="I45" s="5"/>
    </row>
    <row r="46" spans="1:9" ht="15.75" x14ac:dyDescent="0.2">
      <c r="A46" s="3" t="s">
        <v>66</v>
      </c>
      <c r="B46" s="4" t="s">
        <v>15</v>
      </c>
      <c r="C46" s="4" t="s">
        <v>67</v>
      </c>
      <c r="D46" s="4" t="s">
        <v>0</v>
      </c>
      <c r="E46" s="4" t="s">
        <v>0</v>
      </c>
      <c r="F46" s="4" t="s">
        <v>0</v>
      </c>
      <c r="G46" s="5">
        <f>G47</f>
        <v>-5000</v>
      </c>
      <c r="H46" s="5"/>
      <c r="I46" s="5"/>
    </row>
    <row r="47" spans="1:9" ht="15.75" x14ac:dyDescent="0.2">
      <c r="A47" s="3" t="s">
        <v>68</v>
      </c>
      <c r="B47" s="4" t="s">
        <v>15</v>
      </c>
      <c r="C47" s="4" t="s">
        <v>67</v>
      </c>
      <c r="D47" s="4" t="s">
        <v>67</v>
      </c>
      <c r="E47" s="4" t="s">
        <v>0</v>
      </c>
      <c r="F47" s="4" t="s">
        <v>0</v>
      </c>
      <c r="G47" s="5">
        <f>G48</f>
        <v>-5000</v>
      </c>
      <c r="H47" s="5"/>
      <c r="I47" s="5"/>
    </row>
    <row r="48" spans="1:9" ht="31.5" x14ac:dyDescent="0.2">
      <c r="A48" s="6" t="s">
        <v>69</v>
      </c>
      <c r="B48" s="4" t="s">
        <v>15</v>
      </c>
      <c r="C48" s="4" t="s">
        <v>67</v>
      </c>
      <c r="D48" s="4" t="s">
        <v>67</v>
      </c>
      <c r="E48" s="4" t="s">
        <v>70</v>
      </c>
      <c r="F48" s="7" t="s">
        <v>0</v>
      </c>
      <c r="G48" s="5">
        <f>G49</f>
        <v>-5000</v>
      </c>
      <c r="H48" s="5"/>
      <c r="I48" s="5"/>
    </row>
    <row r="49" spans="1:9" ht="47.25" x14ac:dyDescent="0.2">
      <c r="A49" s="6" t="s">
        <v>16</v>
      </c>
      <c r="B49" s="4" t="s">
        <v>15</v>
      </c>
      <c r="C49" s="4" t="s">
        <v>67</v>
      </c>
      <c r="D49" s="4" t="s">
        <v>67</v>
      </c>
      <c r="E49" s="4" t="s">
        <v>70</v>
      </c>
      <c r="F49" s="4" t="s">
        <v>17</v>
      </c>
      <c r="G49" s="5">
        <f>G50</f>
        <v>-5000</v>
      </c>
      <c r="H49" s="5"/>
      <c r="I49" s="5"/>
    </row>
    <row r="50" spans="1:9" ht="47.25" x14ac:dyDescent="0.2">
      <c r="A50" s="6" t="s">
        <v>18</v>
      </c>
      <c r="B50" s="4" t="s">
        <v>15</v>
      </c>
      <c r="C50" s="4" t="s">
        <v>67</v>
      </c>
      <c r="D50" s="4" t="s">
        <v>67</v>
      </c>
      <c r="E50" s="4" t="s">
        <v>70</v>
      </c>
      <c r="F50" s="4" t="s">
        <v>19</v>
      </c>
      <c r="G50" s="5">
        <v>-5000</v>
      </c>
      <c r="H50" s="5"/>
      <c r="I50" s="5"/>
    </row>
    <row r="51" spans="1:9" ht="15.75" x14ac:dyDescent="0.2">
      <c r="A51" s="3" t="s">
        <v>71</v>
      </c>
      <c r="B51" s="4" t="s">
        <v>15</v>
      </c>
      <c r="C51" s="4" t="s">
        <v>72</v>
      </c>
      <c r="D51" s="4" t="s">
        <v>0</v>
      </c>
      <c r="E51" s="4" t="s">
        <v>0</v>
      </c>
      <c r="F51" s="4" t="s">
        <v>0</v>
      </c>
      <c r="G51" s="5">
        <f>G52</f>
        <v>-5000</v>
      </c>
      <c r="H51" s="5"/>
      <c r="I51" s="5"/>
    </row>
    <row r="52" spans="1:9" ht="15.75" x14ac:dyDescent="0.2">
      <c r="A52" s="8" t="s">
        <v>73</v>
      </c>
      <c r="B52" s="4" t="s">
        <v>15</v>
      </c>
      <c r="C52" s="4" t="s">
        <v>72</v>
      </c>
      <c r="D52" s="4" t="s">
        <v>20</v>
      </c>
      <c r="E52" s="4" t="s">
        <v>0</v>
      </c>
      <c r="F52" s="4" t="s">
        <v>0</v>
      </c>
      <c r="G52" s="5">
        <f>G53</f>
        <v>-5000</v>
      </c>
      <c r="H52" s="5"/>
      <c r="I52" s="5"/>
    </row>
    <row r="53" spans="1:9" ht="31.5" x14ac:dyDescent="0.2">
      <c r="A53" s="2" t="s">
        <v>74</v>
      </c>
      <c r="B53" s="4" t="s">
        <v>15</v>
      </c>
      <c r="C53" s="4" t="s">
        <v>72</v>
      </c>
      <c r="D53" s="4" t="s">
        <v>20</v>
      </c>
      <c r="E53" s="4" t="s">
        <v>75</v>
      </c>
      <c r="F53" s="7" t="s">
        <v>0</v>
      </c>
      <c r="G53" s="5">
        <f>G54</f>
        <v>-5000</v>
      </c>
      <c r="H53" s="5"/>
      <c r="I53" s="5"/>
    </row>
    <row r="54" spans="1:9" ht="47.25" x14ac:dyDescent="0.2">
      <c r="A54" s="2" t="s">
        <v>16</v>
      </c>
      <c r="B54" s="4" t="s">
        <v>15</v>
      </c>
      <c r="C54" s="4" t="s">
        <v>72</v>
      </c>
      <c r="D54" s="4" t="s">
        <v>20</v>
      </c>
      <c r="E54" s="4" t="s">
        <v>75</v>
      </c>
      <c r="F54" s="4" t="s">
        <v>17</v>
      </c>
      <c r="G54" s="5">
        <f>G55</f>
        <v>-5000</v>
      </c>
      <c r="H54" s="5"/>
      <c r="I54" s="5"/>
    </row>
    <row r="55" spans="1:9" ht="47.25" x14ac:dyDescent="0.2">
      <c r="A55" s="2" t="s">
        <v>18</v>
      </c>
      <c r="B55" s="4" t="s">
        <v>15</v>
      </c>
      <c r="C55" s="4" t="s">
        <v>72</v>
      </c>
      <c r="D55" s="4" t="s">
        <v>20</v>
      </c>
      <c r="E55" s="4" t="s">
        <v>75</v>
      </c>
      <c r="F55" s="4" t="s">
        <v>19</v>
      </c>
      <c r="G55" s="5">
        <v>-5000</v>
      </c>
      <c r="H55" s="5"/>
      <c r="I55" s="5"/>
    </row>
    <row r="56" spans="1:9" ht="15.75" x14ac:dyDescent="0.2">
      <c r="A56" s="17" t="s">
        <v>27</v>
      </c>
      <c r="B56" s="17"/>
      <c r="C56" s="17"/>
      <c r="D56" s="17"/>
      <c r="E56" s="17"/>
      <c r="F56" s="17"/>
      <c r="G56" s="12">
        <f>G51+G46+G32+G27+G22+G17</f>
        <v>-460409.62</v>
      </c>
      <c r="H56" s="12"/>
      <c r="I56" s="12"/>
    </row>
  </sheetData>
  <mergeCells count="11">
    <mergeCell ref="A56:F56"/>
    <mergeCell ref="A12:I12"/>
    <mergeCell ref="I6:J6"/>
    <mergeCell ref="F7:J7"/>
    <mergeCell ref="G8:J8"/>
    <mergeCell ref="E9:J9"/>
    <mergeCell ref="E1:I1"/>
    <mergeCell ref="E2:I2"/>
    <mergeCell ref="E3:I3"/>
    <mergeCell ref="E4:I4"/>
    <mergeCell ref="A11:I11"/>
  </mergeCells>
  <pageMargins left="0.78740157480314965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2022-12-27T13:01:33Z</dcterms:modified>
</cp:coreProperties>
</file>