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01062024\Исполнение  за 2023 Ж\"/>
    </mc:Choice>
  </mc:AlternateContent>
  <xr:revisionPtr revIDLastSave="0" documentId="8_{88A46DE4-AEE5-4B07-B144-DA6870962F96}" xr6:coauthVersionLast="47" xr6:coauthVersionMax="47" xr10:uidLastSave="{00000000-0000-0000-0000-000000000000}"/>
  <bookViews>
    <workbookView xWindow="-120" yWindow="-120" windowWidth="29040" windowHeight="15840"/>
  </bookViews>
  <sheets>
    <sheet name="без учета счетов бюджета" sheetId="1" r:id="rId1"/>
  </sheets>
  <definedNames>
    <definedName name="_xlnm.Print_Titles" localSheetId="0">'без учета счетов бюджета'!$8:$9</definedName>
    <definedName name="_xlnm.Print_Area" localSheetId="0">'без учета счетов бюджета'!$A$1:$M$64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4" i="1" l="1"/>
  <c r="M13" i="1"/>
  <c r="M12" i="1" s="1"/>
  <c r="M11" i="1" s="1"/>
  <c r="M58" i="1" s="1"/>
  <c r="M10" i="1" s="1"/>
  <c r="M40" i="1"/>
  <c r="M39" i="1" s="1"/>
  <c r="M49" i="1"/>
  <c r="M48" i="1"/>
  <c r="M31" i="1"/>
  <c r="M30" i="1"/>
  <c r="M28" i="1"/>
  <c r="M27" i="1" s="1"/>
  <c r="M26" i="1" s="1"/>
  <c r="M25" i="1" s="1"/>
  <c r="M43" i="1"/>
  <c r="M42" i="1" s="1"/>
  <c r="M56" i="1"/>
  <c r="M55" i="1"/>
  <c r="M54" i="1" s="1"/>
  <c r="M46" i="1"/>
  <c r="M45" i="1"/>
  <c r="M37" i="1"/>
  <c r="M36" i="1" s="1"/>
  <c r="M34" i="1" s="1"/>
  <c r="M33" i="1" s="1"/>
  <c r="M23" i="1"/>
  <c r="M22" i="1"/>
  <c r="M21" i="1"/>
  <c r="M20" i="1"/>
  <c r="M19" i="1"/>
  <c r="M17" i="1"/>
  <c r="M16" i="1"/>
  <c r="M52" i="1"/>
  <c r="M51" i="1"/>
  <c r="M35" i="1" l="1"/>
</calcChain>
</file>

<file path=xl/sharedStrings.xml><?xml version="1.0" encoding="utf-8"?>
<sst xmlns="http://schemas.openxmlformats.org/spreadsheetml/2006/main" count="217" uniqueCount="74">
  <si>
    <t>Наименование показателя</t>
  </si>
  <si>
    <t>#Н/Д</t>
  </si>
  <si>
    <t>Остаток</t>
  </si>
  <si>
    <t>Остаток росписи/плана</t>
  </si>
  <si>
    <t xml:space="preserve">      ОБЩЕГОСУДАРСТВЕННЫЕ ВОПРОСЫ</t>
  </si>
  <si>
    <t xml:space="preserve">      НАЦИОНАЛЬНАЯ ОБОРОНА</t>
  </si>
  <si>
    <t>540</t>
  </si>
  <si>
    <t xml:space="preserve">      ЖИЛИЩНО-КОММУНАЛЬНОЕ ХОЗЯЙСТВО</t>
  </si>
  <si>
    <t>ВСЕГО РАСХОДОВ:</t>
  </si>
  <si>
    <t>Пр</t>
  </si>
  <si>
    <t>ЦСР</t>
  </si>
  <si>
    <t>ВР</t>
  </si>
  <si>
    <t>01</t>
  </si>
  <si>
    <t>13</t>
  </si>
  <si>
    <t>02</t>
  </si>
  <si>
    <t>03</t>
  </si>
  <si>
    <t>05</t>
  </si>
  <si>
    <t>08</t>
  </si>
  <si>
    <t>Комплексное социально-экономическое развитие Жирятинского сельского поселения (2015-2017 годы)</t>
  </si>
  <si>
    <t>2500000</t>
  </si>
  <si>
    <t>2100000</t>
  </si>
  <si>
    <t>Закупка товаров, работ и услуг для государственных  (муниципальных) нужд</t>
  </si>
  <si>
    <t>Иные закупки товаров, работ и услуг для государственных (муниципальных) нужд</t>
  </si>
  <si>
    <t>200</t>
  </si>
  <si>
    <t>240</t>
  </si>
  <si>
    <t>Иные бюджетные ассигнования</t>
  </si>
  <si>
    <t>800</t>
  </si>
  <si>
    <t>850</t>
  </si>
  <si>
    <t>Межбюджетные трансферты</t>
  </si>
  <si>
    <t>500</t>
  </si>
  <si>
    <t xml:space="preserve"> </t>
  </si>
  <si>
    <t xml:space="preserve">      КУЛЬТУРА, КИНЕМАТОГРАФИЯ</t>
  </si>
  <si>
    <t>администрация Жирятинского района</t>
  </si>
  <si>
    <t>Приложение №2</t>
  </si>
  <si>
    <t>Рз</t>
  </si>
  <si>
    <t>Иные межбюджетные трансферты</t>
  </si>
  <si>
    <t>Уплата налогов, сборов и иных платежей</t>
  </si>
  <si>
    <t>Кассовое исполнение, рублей</t>
  </si>
  <si>
    <t>Дорожное хозяйство (дорожные фонды)</t>
  </si>
  <si>
    <t>Закупка товаров, работ и услуг для обеспечения государственных  (муниципальных) нужд</t>
  </si>
  <si>
    <t>Иные закупки товаров, работ и услуг для  обеспечения государственных (муниципальных) нужд</t>
  </si>
  <si>
    <t>04</t>
  </si>
  <si>
    <t>09</t>
  </si>
  <si>
    <t>25018S6170</t>
  </si>
  <si>
    <t>к решению Жирятинского сельского Совета народных депутатов</t>
  </si>
  <si>
    <t>НАЦИОНАЛЬНАЯ ЭКОНОМИКА</t>
  </si>
  <si>
    <t xml:space="preserve">          Реализация переданных полномочий по решению отдельных вопросов местного значения  поселений 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</si>
  <si>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Другие общегосударственные вопросы</t>
  </si>
  <si>
    <t xml:space="preserve"> Мобилизационная и вневойсковая подготовка</t>
  </si>
  <si>
    <t>Благоустройство</t>
  </si>
  <si>
    <t>2542981410</t>
  </si>
  <si>
    <t>2541151180</t>
  </si>
  <si>
    <t>2541981690</t>
  </si>
  <si>
    <t>2542081700</t>
  </si>
  <si>
    <t>2542181710</t>
  </si>
  <si>
    <t>2542281730</t>
  </si>
  <si>
    <t>261F255550</t>
  </si>
  <si>
    <t>2542584260</t>
  </si>
  <si>
    <t>ГРБС</t>
  </si>
  <si>
    <t xml:space="preserve"> "Об исполнении бюджета Жирятинского сельского поселения Жирятинского муниципального района Брянской области за 2023 год"</t>
  </si>
  <si>
    <t>Расходы бюджета Жирятинского сельского поселения Жирятинского муниципального района Брянской области за 2023 год по ведомственной структуре расходов бюджета Жирятинского сельского поселения Жирятинского муниципального района Брянской области</t>
  </si>
  <si>
    <t>2542880100</t>
  </si>
  <si>
    <t xml:space="preserve">     Опубликование нормативных правовых актов муниципальных образований и иной официальной информации</t>
  </si>
  <si>
    <t xml:space="preserve">     Членские взносы некоммерческим организациям</t>
  </si>
  <si>
    <t xml:space="preserve">     Осуществление первичного воинского учета на территориях, где отсутствуют военные комиссариаты</t>
  </si>
  <si>
    <t xml:space="preserve">     Обеспечение сохранности автомобильных дорог местного значения и условий безопасности движения по ним </t>
  </si>
  <si>
    <t xml:space="preserve">     Развитие и совершенствование сети автомобильных дорог местного значения</t>
  </si>
  <si>
    <t xml:space="preserve">     Организация и обеспечение освещения улиц</t>
  </si>
  <si>
    <t xml:space="preserve">     Озеленение территории</t>
  </si>
  <si>
    <t xml:space="preserve">     Организация и содержание мест захоронения (кладбищ)</t>
  </si>
  <si>
    <t xml:space="preserve">     Мероприятия по благоустройству</t>
  </si>
  <si>
    <t xml:space="preserve">     Реализация программ формирования современной городской среды</t>
  </si>
  <si>
    <t xml:space="preserve"> Культура</t>
  </si>
  <si>
    <t>от  31 мая 2024 года № 4-107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</si>
</sst>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i/>
      <sz val="12"/>
      <name val="Times New Roman"/>
      <family val="1"/>
      <charset val="204"/>
    </font>
    <font>
      <b/>
      <sz val="11.95"/>
      <name val="Times New Roman"/>
      <family val="1"/>
      <charset val="204"/>
    </font>
    <font>
      <sz val="11.95"/>
      <name val="Times New Roman"/>
      <family val="1"/>
      <charset val="204"/>
    </font>
    <font>
      <b/>
      <sz val="12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b/>
      <sz val="10"/>
      <color rgb="FF000000"/>
      <name val="Arial CYR"/>
    </font>
    <font>
      <b/>
      <sz val="10"/>
      <color rgb="FF000000"/>
      <name val="Arial Cyr"/>
      <family val="2"/>
    </font>
    <font>
      <b/>
      <i/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2" borderId="0"/>
    <xf numFmtId="0" fontId="12" fillId="0" borderId="14">
      <alignment vertical="top" wrapText="1"/>
    </xf>
    <xf numFmtId="0" fontId="12" fillId="0" borderId="14">
      <alignment vertical="top" wrapText="1"/>
    </xf>
    <xf numFmtId="0" fontId="13" fillId="0" borderId="14">
      <alignment vertical="top" wrapText="1"/>
    </xf>
    <xf numFmtId="4" fontId="12" fillId="5" borderId="14">
      <alignment horizontal="right" vertical="top" shrinkToFit="1"/>
    </xf>
    <xf numFmtId="9" fontId="1" fillId="0" borderId="0" applyFont="0" applyFill="0" applyBorder="0" applyAlignment="0" applyProtection="0"/>
  </cellStyleXfs>
  <cellXfs count="93">
    <xf numFmtId="0" fontId="0" fillId="2" borderId="0" xfId="0"/>
    <xf numFmtId="0" fontId="2" fillId="2" borderId="0" xfId="0" applyFont="1"/>
    <xf numFmtId="0" fontId="3" fillId="0" borderId="1" xfId="0" applyFont="1" applyFill="1" applyBorder="1" applyAlignment="1">
      <alignment horizontal="left" vertical="center" wrapText="1"/>
    </xf>
    <xf numFmtId="0" fontId="3" fillId="2" borderId="0" xfId="0" applyFont="1"/>
    <xf numFmtId="0" fontId="4" fillId="2" borderId="0" xfId="0" applyFont="1"/>
    <xf numFmtId="0" fontId="5" fillId="2" borderId="2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right" wrapText="1"/>
    </xf>
    <xf numFmtId="0" fontId="0" fillId="2" borderId="0" xfId="0" applyFont="1" applyFill="1" applyAlignment="1">
      <alignment horizontal="left" wrapText="1"/>
    </xf>
    <xf numFmtId="0" fontId="0" fillId="2" borderId="0" xfId="0" applyFont="1" applyFill="1"/>
    <xf numFmtId="0" fontId="0" fillId="2" borderId="0" xfId="0" applyFont="1" applyFill="1" applyAlignment="1">
      <alignment wrapText="1" shrinkToFit="1"/>
    </xf>
    <xf numFmtId="0" fontId="8" fillId="2" borderId="0" xfId="0" applyFont="1" applyFill="1" applyAlignment="1">
      <alignment wrapText="1"/>
    </xf>
    <xf numFmtId="0" fontId="8" fillId="2" borderId="0" xfId="0" applyFont="1" applyFill="1" applyAlignment="1">
      <alignment horizontal="right" wrapText="1"/>
    </xf>
    <xf numFmtId="0" fontId="8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 wrapText="1" shrinkToFi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top" wrapText="1"/>
    </xf>
    <xf numFmtId="49" fontId="3" fillId="2" borderId="2" xfId="0" applyNumberFormat="1" applyFont="1" applyFill="1" applyBorder="1" applyAlignment="1">
      <alignment horizontal="center" vertical="top" shrinkToFit="1"/>
    </xf>
    <xf numFmtId="4" fontId="9" fillId="3" borderId="2" xfId="0" applyNumberFormat="1" applyFont="1" applyFill="1" applyBorder="1" applyAlignment="1">
      <alignment horizontal="right" vertical="top" shrinkToFit="1"/>
    </xf>
    <xf numFmtId="4" fontId="10" fillId="3" borderId="2" xfId="0" applyNumberFormat="1" applyFont="1" applyFill="1" applyBorder="1" applyAlignment="1">
      <alignment horizontal="right" vertical="top" shrinkToFit="1"/>
    </xf>
    <xf numFmtId="4" fontId="11" fillId="3" borderId="2" xfId="0" applyNumberFormat="1" applyFont="1" applyFill="1" applyBorder="1" applyAlignment="1">
      <alignment horizontal="right" vertical="top" shrinkToFit="1"/>
    </xf>
    <xf numFmtId="0" fontId="3" fillId="2" borderId="2" xfId="0" applyFont="1" applyFill="1" applyBorder="1" applyAlignment="1">
      <alignment vertical="top" wrapText="1"/>
    </xf>
    <xf numFmtId="49" fontId="9" fillId="2" borderId="2" xfId="0" applyNumberFormat="1" applyFont="1" applyFill="1" applyBorder="1" applyAlignment="1">
      <alignment horizontal="center" vertical="top" shrinkToFit="1"/>
    </xf>
    <xf numFmtId="4" fontId="9" fillId="4" borderId="2" xfId="0" applyNumberFormat="1" applyFont="1" applyFill="1" applyBorder="1" applyAlignment="1">
      <alignment horizontal="right" vertical="top" shrinkToFit="1"/>
    </xf>
    <xf numFmtId="4" fontId="10" fillId="4" borderId="2" xfId="0" applyNumberFormat="1" applyFont="1" applyFill="1" applyBorder="1" applyAlignment="1">
      <alignment horizontal="right" vertical="top" shrinkToFit="1"/>
    </xf>
    <xf numFmtId="4" fontId="11" fillId="4" borderId="2" xfId="0" applyNumberFormat="1" applyFont="1" applyFill="1" applyBorder="1" applyAlignment="1">
      <alignment horizontal="right" vertical="top" shrinkToFit="1"/>
    </xf>
    <xf numFmtId="0" fontId="3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left" wrapText="1"/>
    </xf>
    <xf numFmtId="0" fontId="0" fillId="2" borderId="0" xfId="0" applyFont="1"/>
    <xf numFmtId="49" fontId="9" fillId="2" borderId="2" xfId="0" applyNumberFormat="1" applyFont="1" applyFill="1" applyBorder="1" applyAlignment="1">
      <alignment horizontal="center" vertical="center" wrapText="1" shrinkToFit="1"/>
    </xf>
    <xf numFmtId="49" fontId="3" fillId="2" borderId="2" xfId="0" applyNumberFormat="1" applyFont="1" applyFill="1" applyBorder="1" applyAlignment="1">
      <alignment horizontal="center" vertical="center" wrapText="1" shrinkToFit="1"/>
    </xf>
    <xf numFmtId="0" fontId="6" fillId="6" borderId="6" xfId="0" applyFont="1" applyFill="1" applyBorder="1" applyAlignment="1">
      <alignment horizontal="center" vertical="center" wrapText="1"/>
    </xf>
    <xf numFmtId="0" fontId="7" fillId="0" borderId="1" xfId="5" applyNumberFormat="1" applyFont="1" applyFill="1" applyBorder="1" applyAlignment="1">
      <alignment horizontal="center" vertical="center" wrapText="1"/>
    </xf>
    <xf numFmtId="49" fontId="3" fillId="0" borderId="1" xfId="5" applyNumberFormat="1" applyFont="1" applyFill="1" applyBorder="1" applyAlignment="1">
      <alignment horizontal="center" vertical="center" wrapText="1"/>
    </xf>
    <xf numFmtId="0" fontId="3" fillId="0" borderId="1" xfId="5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4" fontId="9" fillId="2" borderId="5" xfId="0" applyNumberFormat="1" applyFont="1" applyFill="1" applyBorder="1" applyAlignment="1">
      <alignment horizontal="right" vertical="center" wrapText="1"/>
    </xf>
    <xf numFmtId="4" fontId="9" fillId="6" borderId="2" xfId="0" applyNumberFormat="1" applyFont="1" applyFill="1" applyBorder="1" applyAlignment="1">
      <alignment horizontal="right" vertical="center" shrinkToFi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3" fillId="0" borderId="6" xfId="5" applyNumberFormat="1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4" fontId="3" fillId="6" borderId="2" xfId="0" applyNumberFormat="1" applyFont="1" applyFill="1" applyBorder="1" applyAlignment="1">
      <alignment horizontal="right" vertical="center" shrinkToFit="1"/>
    </xf>
    <xf numFmtId="0" fontId="9" fillId="2" borderId="2" xfId="0" applyFont="1" applyFill="1" applyBorder="1" applyAlignment="1">
      <alignment horizontal="center" vertical="top" wrapText="1"/>
    </xf>
    <xf numFmtId="0" fontId="6" fillId="0" borderId="1" xfId="5" applyNumberFormat="1" applyFont="1" applyFill="1" applyBorder="1" applyAlignment="1">
      <alignment horizontal="center" vertical="center" wrapText="1"/>
    </xf>
    <xf numFmtId="49" fontId="9" fillId="0" borderId="1" xfId="5" applyNumberFormat="1" applyFont="1" applyFill="1" applyBorder="1" applyAlignment="1">
      <alignment horizontal="center" vertical="center" wrapText="1"/>
    </xf>
    <xf numFmtId="49" fontId="9" fillId="0" borderId="6" xfId="5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right" wrapText="1"/>
    </xf>
    <xf numFmtId="0" fontId="2" fillId="2" borderId="0" xfId="0" applyFont="1" applyFill="1" applyAlignment="1">
      <alignment wrapText="1" shrinkToFit="1"/>
    </xf>
    <xf numFmtId="0" fontId="7" fillId="0" borderId="3" xfId="5" applyNumberFormat="1" applyFont="1" applyFill="1" applyBorder="1" applyAlignment="1">
      <alignment horizontal="center" vertical="center" wrapText="1"/>
    </xf>
    <xf numFmtId="49" fontId="3" fillId="0" borderId="3" xfId="5" applyNumberFormat="1" applyFont="1" applyFill="1" applyBorder="1" applyAlignment="1">
      <alignment horizontal="center" vertical="center" wrapText="1"/>
    </xf>
    <xf numFmtId="0" fontId="3" fillId="0" borderId="3" xfId="5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top" shrinkToFit="1"/>
    </xf>
    <xf numFmtId="4" fontId="9" fillId="3" borderId="4" xfId="0" applyNumberFormat="1" applyFont="1" applyFill="1" applyBorder="1" applyAlignment="1">
      <alignment horizontal="right" vertical="top" shrinkToFit="1"/>
    </xf>
    <xf numFmtId="4" fontId="9" fillId="6" borderId="4" xfId="0" applyNumberFormat="1" applyFont="1" applyFill="1" applyBorder="1" applyAlignment="1">
      <alignment horizontal="right" vertical="center" shrinkToFit="1"/>
    </xf>
    <xf numFmtId="0" fontId="0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right"/>
    </xf>
    <xf numFmtId="0" fontId="8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 vertical="center" wrapText="1"/>
    </xf>
    <xf numFmtId="10" fontId="11" fillId="3" borderId="2" xfId="0" applyNumberFormat="1" applyFont="1" applyFill="1" applyBorder="1" applyAlignment="1">
      <alignment horizontal="right" vertical="top" shrinkToFit="1"/>
    </xf>
    <xf numFmtId="4" fontId="11" fillId="3" borderId="0" xfId="0" applyNumberFormat="1" applyFont="1" applyFill="1" applyBorder="1" applyAlignment="1">
      <alignment horizontal="right" vertical="top" shrinkToFit="1"/>
    </xf>
    <xf numFmtId="0" fontId="6" fillId="6" borderId="8" xfId="0" applyFont="1" applyFill="1" applyBorder="1" applyAlignment="1">
      <alignment horizontal="center" vertical="center" wrapText="1"/>
    </xf>
    <xf numFmtId="10" fontId="11" fillId="4" borderId="2" xfId="0" applyNumberFormat="1" applyFont="1" applyFill="1" applyBorder="1" applyAlignment="1">
      <alignment horizontal="right" vertical="top" shrinkToFit="1"/>
    </xf>
    <xf numFmtId="4" fontId="11" fillId="4" borderId="0" xfId="0" applyNumberFormat="1" applyFont="1" applyFill="1" applyBorder="1" applyAlignment="1">
      <alignment horizontal="right" vertical="top" shrinkToFit="1"/>
    </xf>
    <xf numFmtId="4" fontId="3" fillId="3" borderId="2" xfId="0" applyNumberFormat="1" applyFont="1" applyFill="1" applyBorder="1" applyAlignment="1">
      <alignment horizontal="right" vertical="top" shrinkToFit="1"/>
    </xf>
    <xf numFmtId="0" fontId="7" fillId="0" borderId="9" xfId="0" applyFont="1" applyFill="1" applyBorder="1" applyAlignment="1">
      <alignment horizontal="left" vertical="center" wrapText="1"/>
    </xf>
    <xf numFmtId="49" fontId="3" fillId="0" borderId="10" xfId="5" applyNumberFormat="1" applyFont="1" applyFill="1" applyBorder="1" applyAlignment="1">
      <alignment horizontal="center" vertical="center" wrapText="1"/>
    </xf>
    <xf numFmtId="0" fontId="7" fillId="0" borderId="2" xfId="5" applyNumberFormat="1" applyFont="1" applyFill="1" applyBorder="1" applyAlignment="1">
      <alignment horizontal="center" vertical="center" wrapText="1"/>
    </xf>
    <xf numFmtId="0" fontId="14" fillId="0" borderId="14" xfId="1" applyNumberFormat="1" applyFont="1" applyProtection="1">
      <alignment vertical="top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left"/>
    </xf>
    <xf numFmtId="0" fontId="9" fillId="2" borderId="12" xfId="0" applyFont="1" applyFill="1" applyBorder="1" applyAlignment="1">
      <alignment horizontal="left"/>
    </xf>
    <xf numFmtId="0" fontId="9" fillId="2" borderId="13" xfId="0" applyFont="1" applyFill="1" applyBorder="1" applyAlignment="1">
      <alignment horizontal="left"/>
    </xf>
    <xf numFmtId="0" fontId="9" fillId="2" borderId="0" xfId="0" applyFont="1" applyFill="1" applyAlignment="1">
      <alignment horizontal="center" wrapText="1" shrinkToFit="1"/>
    </xf>
    <xf numFmtId="0" fontId="2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left" wrapText="1" shrinkToFit="1"/>
    </xf>
    <xf numFmtId="0" fontId="2" fillId="2" borderId="0" xfId="0" applyFont="1" applyFill="1" applyAlignment="1">
      <alignment horizontal="left" wrapText="1"/>
    </xf>
  </cellXfs>
  <cellStyles count="6">
    <cellStyle name="xl32" xfId="1"/>
    <cellStyle name="xl33" xfId="2"/>
    <cellStyle name="xl34" xfId="3"/>
    <cellStyle name="xl36" xfId="4"/>
    <cellStyle name="Обычный" xfId="0" builtinId="0"/>
    <cellStyle name="Процентный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Z64"/>
  <sheetViews>
    <sheetView showGridLines="0" tabSelected="1" view="pageBreakPreview" topLeftCell="A5" zoomScale="110" zoomScaleNormal="100" zoomScaleSheetLayoutView="110" workbookViewId="0">
      <selection activeCell="E5" sqref="E5"/>
    </sheetView>
  </sheetViews>
  <sheetFormatPr defaultRowHeight="12.75" outlineLevelRow="4" x14ac:dyDescent="0.2"/>
  <cols>
    <col min="1" max="1" width="56.140625" style="36" customWidth="1"/>
    <col min="2" max="2" width="8.140625" style="36" customWidth="1"/>
    <col min="3" max="3" width="6.28515625" style="36" customWidth="1"/>
    <col min="4" max="4" width="6" style="36" customWidth="1"/>
    <col min="5" max="5" width="14.42578125" style="36" customWidth="1"/>
    <col min="6" max="6" width="7.5703125" style="36" customWidth="1"/>
    <col min="7" max="10" width="11.140625" style="36" hidden="1" customWidth="1"/>
    <col min="11" max="11" width="13.5703125" style="36" hidden="1" customWidth="1"/>
    <col min="12" max="12" width="14.7109375" style="36" hidden="1" customWidth="1"/>
    <col min="13" max="13" width="17.85546875" style="36" customWidth="1"/>
    <col min="14" max="14" width="11.7109375" style="36" hidden="1" customWidth="1"/>
    <col min="15" max="15" width="0.140625" style="36" hidden="1" customWidth="1"/>
    <col min="16" max="16" width="14.7109375" style="36" hidden="1" customWidth="1"/>
    <col min="17" max="20" width="11.7109375" style="36" hidden="1" customWidth="1"/>
    <col min="21" max="16384" width="9.140625" style="36"/>
  </cols>
  <sheetData>
    <row r="1" spans="1:20" x14ac:dyDescent="0.2">
      <c r="A1" s="64"/>
      <c r="B1" s="65"/>
      <c r="C1" s="65"/>
      <c r="D1" s="56"/>
      <c r="E1" s="90" t="s">
        <v>33</v>
      </c>
      <c r="F1" s="90"/>
      <c r="G1" s="90"/>
      <c r="H1" s="90"/>
      <c r="I1" s="90"/>
      <c r="J1" s="90"/>
      <c r="K1" s="90"/>
      <c r="L1" s="90"/>
      <c r="M1" s="90"/>
      <c r="N1" s="66"/>
      <c r="O1" s="66"/>
      <c r="P1" s="66"/>
      <c r="Q1" s="12"/>
      <c r="R1" s="12"/>
      <c r="S1" s="12"/>
      <c r="T1" s="12"/>
    </row>
    <row r="2" spans="1:20" ht="18" customHeight="1" x14ac:dyDescent="0.2">
      <c r="A2" s="10"/>
      <c r="B2" s="92" t="s">
        <v>44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56"/>
      <c r="O2" s="56"/>
      <c r="P2" s="56"/>
      <c r="Q2" s="12"/>
      <c r="R2" s="12"/>
      <c r="S2" s="12"/>
      <c r="T2" s="12"/>
    </row>
    <row r="3" spans="1:20" ht="31.5" customHeight="1" x14ac:dyDescent="0.25">
      <c r="A3" s="13"/>
      <c r="B3" s="91" t="s">
        <v>59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57"/>
      <c r="O3" s="57"/>
      <c r="P3" s="57"/>
      <c r="Q3" s="14"/>
      <c r="R3" s="16"/>
      <c r="S3" s="67"/>
      <c r="T3" s="67"/>
    </row>
    <row r="4" spans="1:20" ht="15.75" customHeight="1" x14ac:dyDescent="0.25">
      <c r="A4" s="15"/>
      <c r="B4" s="92" t="s">
        <v>73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14"/>
      <c r="R4" s="16"/>
      <c r="S4" s="67"/>
      <c r="T4" s="67"/>
    </row>
    <row r="5" spans="1:20" ht="15.75" customHeight="1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6"/>
      <c r="N5" s="16"/>
      <c r="O5" s="16"/>
      <c r="P5" s="16"/>
      <c r="Q5" s="14"/>
      <c r="R5" s="16"/>
      <c r="S5" s="67"/>
      <c r="T5" s="67"/>
    </row>
    <row r="6" spans="1:20" ht="51" customHeight="1" x14ac:dyDescent="0.25">
      <c r="A6" s="89" t="s">
        <v>60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67"/>
      <c r="S6" s="67"/>
      <c r="T6" s="67"/>
    </row>
    <row r="7" spans="1:20" ht="14.25" customHeight="1" x14ac:dyDescent="0.25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17"/>
      <c r="R7" s="67"/>
      <c r="S7" s="67"/>
      <c r="T7" s="67"/>
    </row>
    <row r="8" spans="1:20" ht="12.75" customHeight="1" x14ac:dyDescent="0.2">
      <c r="A8" s="79" t="s">
        <v>0</v>
      </c>
      <c r="B8" s="8"/>
      <c r="C8" s="79" t="s">
        <v>34</v>
      </c>
      <c r="D8" s="79" t="s">
        <v>9</v>
      </c>
      <c r="E8" s="79" t="s">
        <v>10</v>
      </c>
      <c r="F8" s="79" t="s">
        <v>11</v>
      </c>
      <c r="G8" s="79" t="s">
        <v>1</v>
      </c>
      <c r="H8" s="79" t="s">
        <v>1</v>
      </c>
      <c r="I8" s="79" t="s">
        <v>1</v>
      </c>
      <c r="J8" s="79" t="s">
        <v>1</v>
      </c>
      <c r="K8" s="79" t="s">
        <v>1</v>
      </c>
      <c r="L8" s="79" t="s">
        <v>1</v>
      </c>
      <c r="M8" s="79" t="s">
        <v>37</v>
      </c>
      <c r="N8" s="18" t="s">
        <v>1</v>
      </c>
      <c r="O8" s="84" t="s">
        <v>2</v>
      </c>
      <c r="P8" s="84" t="s">
        <v>3</v>
      </c>
      <c r="Q8" s="82" t="s">
        <v>1</v>
      </c>
      <c r="R8" s="82" t="s">
        <v>1</v>
      </c>
      <c r="S8" s="82" t="s">
        <v>1</v>
      </c>
      <c r="T8" s="68"/>
    </row>
    <row r="9" spans="1:20" ht="38.25" customHeight="1" x14ac:dyDescent="0.2">
      <c r="A9" s="80"/>
      <c r="B9" s="9" t="s">
        <v>58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18"/>
      <c r="O9" s="85"/>
      <c r="P9" s="85"/>
      <c r="Q9" s="83"/>
      <c r="R9" s="83"/>
      <c r="S9" s="83"/>
      <c r="T9" s="68"/>
    </row>
    <row r="10" spans="1:20" ht="18.75" customHeight="1" x14ac:dyDescent="0.2">
      <c r="A10" s="20" t="s">
        <v>32</v>
      </c>
      <c r="B10" s="9">
        <v>925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44">
        <f>M58</f>
        <v>12242354.24</v>
      </c>
      <c r="N10" s="21"/>
      <c r="O10" s="22"/>
      <c r="P10" s="22"/>
      <c r="Q10" s="19"/>
      <c r="R10" s="19"/>
      <c r="S10" s="19"/>
      <c r="T10" s="68"/>
    </row>
    <row r="11" spans="1:20" ht="15.75" outlineLevel="1" x14ac:dyDescent="0.2">
      <c r="A11" s="51" t="s">
        <v>4</v>
      </c>
      <c r="B11" s="20">
        <v>925</v>
      </c>
      <c r="C11" s="37" t="s">
        <v>12</v>
      </c>
      <c r="D11" s="37"/>
      <c r="E11" s="37"/>
      <c r="F11" s="37"/>
      <c r="G11" s="24"/>
      <c r="H11" s="24"/>
      <c r="I11" s="24"/>
      <c r="J11" s="24"/>
      <c r="K11" s="24"/>
      <c r="L11" s="25">
        <v>0</v>
      </c>
      <c r="M11" s="45">
        <f>M12</f>
        <v>7944.8</v>
      </c>
      <c r="N11" s="26">
        <v>88385.58</v>
      </c>
      <c r="O11" s="26">
        <v>0</v>
      </c>
      <c r="P11" s="26">
        <v>91598.42</v>
      </c>
      <c r="Q11" s="27">
        <v>0</v>
      </c>
      <c r="R11" s="69">
        <v>0</v>
      </c>
      <c r="S11" s="27">
        <v>0</v>
      </c>
      <c r="T11" s="70"/>
    </row>
    <row r="12" spans="1:20" ht="15.75" outlineLevel="2" x14ac:dyDescent="0.2">
      <c r="A12" s="23" t="s">
        <v>47</v>
      </c>
      <c r="B12" s="20">
        <v>925</v>
      </c>
      <c r="C12" s="37" t="s">
        <v>12</v>
      </c>
      <c r="D12" s="37" t="s">
        <v>13</v>
      </c>
      <c r="E12" s="37"/>
      <c r="F12" s="37"/>
      <c r="G12" s="24"/>
      <c r="H12" s="24"/>
      <c r="I12" s="24"/>
      <c r="J12" s="24"/>
      <c r="K12" s="24"/>
      <c r="L12" s="25">
        <v>0</v>
      </c>
      <c r="M12" s="45">
        <f>M13+M16</f>
        <v>7944.8</v>
      </c>
      <c r="N12" s="26">
        <v>88385.58</v>
      </c>
      <c r="O12" s="26">
        <v>0</v>
      </c>
      <c r="P12" s="26">
        <v>91598.42</v>
      </c>
      <c r="Q12" s="27">
        <v>0</v>
      </c>
      <c r="R12" s="69">
        <v>0</v>
      </c>
      <c r="S12" s="27">
        <v>0</v>
      </c>
      <c r="T12" s="70"/>
    </row>
    <row r="13" spans="1:20" ht="53.25" customHeight="1" outlineLevel="2" x14ac:dyDescent="0.2">
      <c r="A13" s="78" t="s">
        <v>62</v>
      </c>
      <c r="B13" s="20">
        <v>925</v>
      </c>
      <c r="C13" s="37" t="s">
        <v>12</v>
      </c>
      <c r="D13" s="37" t="s">
        <v>13</v>
      </c>
      <c r="E13" s="37" t="s">
        <v>61</v>
      </c>
      <c r="F13" s="37"/>
      <c r="G13" s="24"/>
      <c r="H13" s="24"/>
      <c r="I13" s="24"/>
      <c r="J13" s="24"/>
      <c r="K13" s="24"/>
      <c r="L13" s="25"/>
      <c r="M13" s="45">
        <f>M14</f>
        <v>1944.8</v>
      </c>
      <c r="N13" s="26"/>
      <c r="O13" s="26"/>
      <c r="P13" s="26"/>
      <c r="Q13" s="27"/>
      <c r="R13" s="69"/>
      <c r="S13" s="27"/>
      <c r="T13" s="70"/>
    </row>
    <row r="14" spans="1:20" ht="31.5" outlineLevel="2" x14ac:dyDescent="0.2">
      <c r="A14" s="6" t="s">
        <v>39</v>
      </c>
      <c r="B14" s="9">
        <v>925</v>
      </c>
      <c r="C14" s="38" t="s">
        <v>12</v>
      </c>
      <c r="D14" s="38" t="s">
        <v>13</v>
      </c>
      <c r="E14" s="38" t="s">
        <v>61</v>
      </c>
      <c r="F14" s="38" t="s">
        <v>23</v>
      </c>
      <c r="G14" s="24"/>
      <c r="H14" s="24"/>
      <c r="I14" s="24"/>
      <c r="J14" s="24"/>
      <c r="K14" s="24"/>
      <c r="L14" s="74"/>
      <c r="M14" s="50">
        <f>M15</f>
        <v>1944.8</v>
      </c>
      <c r="N14" s="26"/>
      <c r="O14" s="26"/>
      <c r="P14" s="26"/>
      <c r="Q14" s="27"/>
      <c r="R14" s="69"/>
      <c r="S14" s="27"/>
      <c r="T14" s="70"/>
    </row>
    <row r="15" spans="1:20" ht="31.5" outlineLevel="2" x14ac:dyDescent="0.2">
      <c r="A15" s="2" t="s">
        <v>40</v>
      </c>
      <c r="B15" s="9">
        <v>925</v>
      </c>
      <c r="C15" s="38" t="s">
        <v>12</v>
      </c>
      <c r="D15" s="38" t="s">
        <v>13</v>
      </c>
      <c r="E15" s="38" t="s">
        <v>61</v>
      </c>
      <c r="F15" s="38" t="s">
        <v>24</v>
      </c>
      <c r="G15" s="24"/>
      <c r="H15" s="24"/>
      <c r="I15" s="24"/>
      <c r="J15" s="24"/>
      <c r="K15" s="24"/>
      <c r="L15" s="74"/>
      <c r="M15" s="50">
        <v>1944.8</v>
      </c>
      <c r="N15" s="26"/>
      <c r="O15" s="26"/>
      <c r="P15" s="26"/>
      <c r="Q15" s="27"/>
      <c r="R15" s="69"/>
      <c r="S15" s="27"/>
      <c r="T15" s="70"/>
    </row>
    <row r="16" spans="1:20" ht="15.75" outlineLevel="2" x14ac:dyDescent="0.2">
      <c r="A16" s="5" t="s">
        <v>63</v>
      </c>
      <c r="B16" s="9">
        <v>925</v>
      </c>
      <c r="C16" s="38" t="s">
        <v>12</v>
      </c>
      <c r="D16" s="38" t="s">
        <v>13</v>
      </c>
      <c r="E16" s="38" t="s">
        <v>50</v>
      </c>
      <c r="F16" s="38"/>
      <c r="G16" s="24"/>
      <c r="H16" s="24"/>
      <c r="I16" s="24"/>
      <c r="J16" s="24"/>
      <c r="K16" s="24"/>
      <c r="L16" s="25"/>
      <c r="M16" s="45">
        <f>M17</f>
        <v>6000</v>
      </c>
      <c r="N16" s="26"/>
      <c r="O16" s="26"/>
      <c r="P16" s="26"/>
      <c r="Q16" s="27"/>
      <c r="R16" s="69"/>
      <c r="S16" s="27"/>
      <c r="T16" s="70"/>
    </row>
    <row r="17" spans="1:20" ht="15.75" outlineLevel="4" x14ac:dyDescent="0.2">
      <c r="A17" s="28" t="s">
        <v>25</v>
      </c>
      <c r="B17" s="9">
        <v>925</v>
      </c>
      <c r="C17" s="38" t="s">
        <v>12</v>
      </c>
      <c r="D17" s="38" t="s">
        <v>13</v>
      </c>
      <c r="E17" s="38" t="s">
        <v>50</v>
      </c>
      <c r="F17" s="38" t="s">
        <v>26</v>
      </c>
      <c r="G17" s="24"/>
      <c r="H17" s="24"/>
      <c r="I17" s="24"/>
      <c r="J17" s="24"/>
      <c r="K17" s="24"/>
      <c r="L17" s="25"/>
      <c r="M17" s="50">
        <f>M18</f>
        <v>6000</v>
      </c>
      <c r="N17" s="26"/>
      <c r="O17" s="26"/>
      <c r="P17" s="26"/>
      <c r="Q17" s="27"/>
      <c r="R17" s="69"/>
      <c r="S17" s="27"/>
      <c r="T17" s="70"/>
    </row>
    <row r="18" spans="1:20" ht="15.75" outlineLevel="4" x14ac:dyDescent="0.2">
      <c r="A18" s="28" t="s">
        <v>36</v>
      </c>
      <c r="B18" s="9">
        <v>925</v>
      </c>
      <c r="C18" s="38" t="s">
        <v>12</v>
      </c>
      <c r="D18" s="38" t="s">
        <v>13</v>
      </c>
      <c r="E18" s="38" t="s">
        <v>50</v>
      </c>
      <c r="F18" s="38" t="s">
        <v>27</v>
      </c>
      <c r="G18" s="24"/>
      <c r="H18" s="24"/>
      <c r="I18" s="24"/>
      <c r="J18" s="24"/>
      <c r="K18" s="24"/>
      <c r="L18" s="25"/>
      <c r="M18" s="50">
        <v>6000</v>
      </c>
      <c r="N18" s="26"/>
      <c r="O18" s="26"/>
      <c r="P18" s="26"/>
      <c r="Q18" s="27"/>
      <c r="R18" s="69"/>
      <c r="S18" s="27"/>
      <c r="T18" s="70"/>
    </row>
    <row r="19" spans="1:20" ht="15.75" outlineLevel="1" x14ac:dyDescent="0.2">
      <c r="A19" s="51" t="s">
        <v>5</v>
      </c>
      <c r="B19" s="20">
        <v>925</v>
      </c>
      <c r="C19" s="37" t="s">
        <v>14</v>
      </c>
      <c r="D19" s="37"/>
      <c r="E19" s="37"/>
      <c r="F19" s="37"/>
      <c r="G19" s="24"/>
      <c r="H19" s="24"/>
      <c r="I19" s="24"/>
      <c r="J19" s="24"/>
      <c r="K19" s="24"/>
      <c r="L19" s="25">
        <v>0</v>
      </c>
      <c r="M19" s="45">
        <f>M20</f>
        <v>287372.21999999997</v>
      </c>
      <c r="N19" s="26">
        <v>32435.09</v>
      </c>
      <c r="O19" s="26">
        <v>0</v>
      </c>
      <c r="P19" s="26">
        <v>97297.91</v>
      </c>
      <c r="Q19" s="27">
        <v>0</v>
      </c>
      <c r="R19" s="69">
        <v>0</v>
      </c>
      <c r="S19" s="27">
        <v>0</v>
      </c>
      <c r="T19" s="70"/>
    </row>
    <row r="20" spans="1:20" ht="18" customHeight="1" outlineLevel="2" x14ac:dyDescent="0.2">
      <c r="A20" s="23" t="s">
        <v>48</v>
      </c>
      <c r="B20" s="20">
        <v>925</v>
      </c>
      <c r="C20" s="37" t="s">
        <v>14</v>
      </c>
      <c r="D20" s="37" t="s">
        <v>15</v>
      </c>
      <c r="E20" s="37"/>
      <c r="F20" s="37"/>
      <c r="G20" s="24"/>
      <c r="H20" s="24"/>
      <c r="I20" s="24"/>
      <c r="J20" s="24"/>
      <c r="K20" s="24"/>
      <c r="L20" s="25">
        <v>0</v>
      </c>
      <c r="M20" s="45">
        <f>M21</f>
        <v>287372.21999999997</v>
      </c>
      <c r="N20" s="26">
        <v>32435.09</v>
      </c>
      <c r="O20" s="26">
        <v>0</v>
      </c>
      <c r="P20" s="26">
        <v>97297.91</v>
      </c>
      <c r="Q20" s="27">
        <v>0</v>
      </c>
      <c r="R20" s="69">
        <v>0</v>
      </c>
      <c r="S20" s="27">
        <v>0</v>
      </c>
      <c r="T20" s="70"/>
    </row>
    <row r="21" spans="1:20" ht="61.5" hidden="1" customHeight="1" outlineLevel="2" x14ac:dyDescent="0.2">
      <c r="A21" s="28" t="s">
        <v>18</v>
      </c>
      <c r="B21" s="9">
        <v>925</v>
      </c>
      <c r="C21" s="38" t="s">
        <v>14</v>
      </c>
      <c r="D21" s="38" t="s">
        <v>15</v>
      </c>
      <c r="E21" s="38" t="s">
        <v>19</v>
      </c>
      <c r="F21" s="38"/>
      <c r="G21" s="24"/>
      <c r="H21" s="24"/>
      <c r="I21" s="24"/>
      <c r="J21" s="24"/>
      <c r="K21" s="24"/>
      <c r="L21" s="25"/>
      <c r="M21" s="45">
        <f>M22</f>
        <v>287372.21999999997</v>
      </c>
      <c r="N21" s="26">
        <v>32435.09</v>
      </c>
      <c r="O21" s="26">
        <v>0</v>
      </c>
      <c r="P21" s="26">
        <v>97297.91</v>
      </c>
      <c r="Q21" s="27"/>
      <c r="R21" s="69"/>
      <c r="S21" s="27"/>
      <c r="T21" s="70"/>
    </row>
    <row r="22" spans="1:20" ht="49.5" customHeight="1" outlineLevel="3" x14ac:dyDescent="0.2">
      <c r="A22" s="5" t="s">
        <v>64</v>
      </c>
      <c r="B22" s="9">
        <v>925</v>
      </c>
      <c r="C22" s="38" t="s">
        <v>14</v>
      </c>
      <c r="D22" s="38" t="s">
        <v>15</v>
      </c>
      <c r="E22" s="38" t="s">
        <v>51</v>
      </c>
      <c r="F22" s="38" t="s">
        <v>30</v>
      </c>
      <c r="G22" s="24"/>
      <c r="H22" s="24"/>
      <c r="I22" s="24"/>
      <c r="J22" s="24"/>
      <c r="K22" s="24"/>
      <c r="L22" s="25">
        <v>0</v>
      </c>
      <c r="M22" s="45">
        <f>M23</f>
        <v>287372.21999999997</v>
      </c>
      <c r="N22" s="26">
        <v>32435.09</v>
      </c>
      <c r="O22" s="26">
        <v>0</v>
      </c>
      <c r="P22" s="26">
        <v>97297.91</v>
      </c>
      <c r="Q22" s="27">
        <v>0</v>
      </c>
      <c r="R22" s="69">
        <v>0</v>
      </c>
      <c r="S22" s="27">
        <v>0</v>
      </c>
      <c r="T22" s="70"/>
    </row>
    <row r="23" spans="1:20" ht="15.75" outlineLevel="3" x14ac:dyDescent="0.2">
      <c r="A23" s="28" t="s">
        <v>28</v>
      </c>
      <c r="B23" s="9">
        <v>925</v>
      </c>
      <c r="C23" s="38" t="s">
        <v>14</v>
      </c>
      <c r="D23" s="38" t="s">
        <v>15</v>
      </c>
      <c r="E23" s="38" t="s">
        <v>51</v>
      </c>
      <c r="F23" s="38" t="s">
        <v>29</v>
      </c>
      <c r="G23" s="24"/>
      <c r="H23" s="24"/>
      <c r="I23" s="24"/>
      <c r="J23" s="24"/>
      <c r="K23" s="24"/>
      <c r="L23" s="25"/>
      <c r="M23" s="45">
        <f>M24</f>
        <v>287372.21999999997</v>
      </c>
      <c r="N23" s="26"/>
      <c r="O23" s="26"/>
      <c r="P23" s="26"/>
      <c r="Q23" s="27"/>
      <c r="R23" s="69"/>
      <c r="S23" s="27"/>
      <c r="T23" s="70"/>
    </row>
    <row r="24" spans="1:20" ht="15.75" outlineLevel="4" x14ac:dyDescent="0.2">
      <c r="A24" s="28" t="s">
        <v>35</v>
      </c>
      <c r="B24" s="9">
        <v>925</v>
      </c>
      <c r="C24" s="38" t="s">
        <v>14</v>
      </c>
      <c r="D24" s="38" t="s">
        <v>15</v>
      </c>
      <c r="E24" s="38" t="s">
        <v>51</v>
      </c>
      <c r="F24" s="38" t="s">
        <v>6</v>
      </c>
      <c r="G24" s="24"/>
      <c r="H24" s="24"/>
      <c r="I24" s="24"/>
      <c r="J24" s="24"/>
      <c r="K24" s="24"/>
      <c r="L24" s="25">
        <v>0</v>
      </c>
      <c r="M24" s="45">
        <v>287372.21999999997</v>
      </c>
      <c r="N24" s="26">
        <v>32435.09</v>
      </c>
      <c r="O24" s="26">
        <v>0</v>
      </c>
      <c r="P24" s="26">
        <v>97297.91</v>
      </c>
      <c r="Q24" s="27">
        <v>0</v>
      </c>
      <c r="R24" s="69">
        <v>0</v>
      </c>
      <c r="S24" s="27">
        <v>0</v>
      </c>
      <c r="T24" s="70"/>
    </row>
    <row r="25" spans="1:20" ht="15.75" outlineLevel="4" x14ac:dyDescent="0.2">
      <c r="A25" s="39" t="s">
        <v>45</v>
      </c>
      <c r="B25" s="39">
        <v>925</v>
      </c>
      <c r="C25" s="46" t="s">
        <v>41</v>
      </c>
      <c r="D25" s="47"/>
      <c r="E25" s="71"/>
      <c r="F25" s="49"/>
      <c r="G25" s="24"/>
      <c r="H25" s="24"/>
      <c r="I25" s="24"/>
      <c r="J25" s="24"/>
      <c r="K25" s="24"/>
      <c r="L25" s="25"/>
      <c r="M25" s="45">
        <f>M26</f>
        <v>6936138.3799999999</v>
      </c>
      <c r="N25" s="26"/>
      <c r="O25" s="26"/>
      <c r="P25" s="26"/>
      <c r="Q25" s="27"/>
      <c r="R25" s="69"/>
      <c r="S25" s="27"/>
      <c r="T25" s="70"/>
    </row>
    <row r="26" spans="1:20" ht="15.75" outlineLevel="4" x14ac:dyDescent="0.2">
      <c r="A26" s="23" t="s">
        <v>38</v>
      </c>
      <c r="B26" s="52">
        <v>925</v>
      </c>
      <c r="C26" s="53" t="s">
        <v>41</v>
      </c>
      <c r="D26" s="54" t="s">
        <v>42</v>
      </c>
      <c r="E26" s="42"/>
      <c r="F26" s="48"/>
      <c r="G26" s="24"/>
      <c r="H26" s="24"/>
      <c r="I26" s="24"/>
      <c r="J26" s="24"/>
      <c r="K26" s="24"/>
      <c r="L26" s="25"/>
      <c r="M26" s="45">
        <f>M30+M27</f>
        <v>6936138.3799999999</v>
      </c>
      <c r="N26" s="26"/>
      <c r="O26" s="26"/>
      <c r="P26" s="26"/>
      <c r="Q26" s="27"/>
      <c r="R26" s="69"/>
      <c r="S26" s="27"/>
      <c r="T26" s="70"/>
    </row>
    <row r="27" spans="1:20" ht="31.5" outlineLevel="4" x14ac:dyDescent="0.2">
      <c r="A27" s="5" t="s">
        <v>66</v>
      </c>
      <c r="B27" s="40">
        <v>925</v>
      </c>
      <c r="C27" s="41" t="s">
        <v>41</v>
      </c>
      <c r="D27" s="41" t="s">
        <v>42</v>
      </c>
      <c r="E27" s="42">
        <v>2501881600</v>
      </c>
      <c r="F27" s="42"/>
      <c r="G27" s="24"/>
      <c r="H27" s="24"/>
      <c r="I27" s="24"/>
      <c r="J27" s="24"/>
      <c r="K27" s="24"/>
      <c r="L27" s="25"/>
      <c r="M27" s="45">
        <f>M28</f>
        <v>3567042.38</v>
      </c>
      <c r="N27" s="26"/>
      <c r="O27" s="26"/>
      <c r="P27" s="26"/>
      <c r="Q27" s="27"/>
      <c r="R27" s="69"/>
      <c r="S27" s="27"/>
      <c r="T27" s="70"/>
    </row>
    <row r="28" spans="1:20" ht="31.5" outlineLevel="4" x14ac:dyDescent="0.2">
      <c r="A28" s="6" t="s">
        <v>39</v>
      </c>
      <c r="B28" s="58">
        <v>925</v>
      </c>
      <c r="C28" s="41" t="s">
        <v>41</v>
      </c>
      <c r="D28" s="41" t="s">
        <v>42</v>
      </c>
      <c r="E28" s="42">
        <v>2501881600</v>
      </c>
      <c r="F28" s="42">
        <v>200</v>
      </c>
      <c r="G28" s="24"/>
      <c r="H28" s="24"/>
      <c r="I28" s="24"/>
      <c r="J28" s="24"/>
      <c r="K28" s="24"/>
      <c r="L28" s="25"/>
      <c r="M28" s="45">
        <f>M29</f>
        <v>3567042.38</v>
      </c>
      <c r="N28" s="26"/>
      <c r="O28" s="26"/>
      <c r="P28" s="26"/>
      <c r="Q28" s="27"/>
      <c r="R28" s="69"/>
      <c r="S28" s="27"/>
      <c r="T28" s="70"/>
    </row>
    <row r="29" spans="1:20" ht="31.5" outlineLevel="4" x14ac:dyDescent="0.2">
      <c r="A29" s="75" t="s">
        <v>40</v>
      </c>
      <c r="B29" s="77">
        <v>925</v>
      </c>
      <c r="C29" s="76" t="s">
        <v>41</v>
      </c>
      <c r="D29" s="59" t="s">
        <v>42</v>
      </c>
      <c r="E29" s="60">
        <v>2501881600</v>
      </c>
      <c r="F29" s="60">
        <v>240</v>
      </c>
      <c r="G29" s="61"/>
      <c r="H29" s="61"/>
      <c r="I29" s="61"/>
      <c r="J29" s="61"/>
      <c r="K29" s="61"/>
      <c r="L29" s="62"/>
      <c r="M29" s="63">
        <v>3567042.38</v>
      </c>
      <c r="N29" s="26"/>
      <c r="O29" s="26"/>
      <c r="P29" s="26"/>
      <c r="Q29" s="27"/>
      <c r="R29" s="69"/>
      <c r="S29" s="27"/>
      <c r="T29" s="70"/>
    </row>
    <row r="30" spans="1:20" ht="51.75" customHeight="1" outlineLevel="4" x14ac:dyDescent="0.2">
      <c r="A30" s="5" t="s">
        <v>65</v>
      </c>
      <c r="B30" s="40">
        <v>925</v>
      </c>
      <c r="C30" s="41" t="s">
        <v>41</v>
      </c>
      <c r="D30" s="41" t="s">
        <v>42</v>
      </c>
      <c r="E30" s="42" t="s">
        <v>43</v>
      </c>
      <c r="F30" s="42"/>
      <c r="G30" s="24"/>
      <c r="H30" s="24"/>
      <c r="I30" s="24"/>
      <c r="J30" s="24"/>
      <c r="K30" s="24"/>
      <c r="L30" s="25"/>
      <c r="M30" s="45">
        <f>M31</f>
        <v>3369096</v>
      </c>
      <c r="N30" s="26"/>
      <c r="O30" s="26"/>
      <c r="P30" s="26"/>
      <c r="Q30" s="27"/>
      <c r="R30" s="69"/>
      <c r="S30" s="27"/>
      <c r="T30" s="70"/>
    </row>
    <row r="31" spans="1:20" ht="31.5" outlineLevel="4" x14ac:dyDescent="0.2">
      <c r="A31" s="6" t="s">
        <v>39</v>
      </c>
      <c r="B31" s="40">
        <v>925</v>
      </c>
      <c r="C31" s="41" t="s">
        <v>41</v>
      </c>
      <c r="D31" s="41" t="s">
        <v>42</v>
      </c>
      <c r="E31" s="42" t="s">
        <v>43</v>
      </c>
      <c r="F31" s="42">
        <v>200</v>
      </c>
      <c r="G31" s="24"/>
      <c r="H31" s="24"/>
      <c r="I31" s="24"/>
      <c r="J31" s="24"/>
      <c r="K31" s="24"/>
      <c r="L31" s="25"/>
      <c r="M31" s="45">
        <f>M32</f>
        <v>3369096</v>
      </c>
      <c r="N31" s="26"/>
      <c r="O31" s="26"/>
      <c r="P31" s="26"/>
      <c r="Q31" s="27"/>
      <c r="R31" s="69"/>
      <c r="S31" s="27"/>
      <c r="T31" s="70"/>
    </row>
    <row r="32" spans="1:20" ht="31.5" outlineLevel="4" x14ac:dyDescent="0.2">
      <c r="A32" s="6" t="s">
        <v>40</v>
      </c>
      <c r="B32" s="40">
        <v>925</v>
      </c>
      <c r="C32" s="41" t="s">
        <v>41</v>
      </c>
      <c r="D32" s="41" t="s">
        <v>42</v>
      </c>
      <c r="E32" s="42" t="s">
        <v>43</v>
      </c>
      <c r="F32" s="42">
        <v>240</v>
      </c>
      <c r="G32" s="24"/>
      <c r="H32" s="24"/>
      <c r="I32" s="24"/>
      <c r="J32" s="24"/>
      <c r="K32" s="24"/>
      <c r="L32" s="25"/>
      <c r="M32" s="45">
        <v>3369096</v>
      </c>
      <c r="N32" s="26"/>
      <c r="O32" s="26"/>
      <c r="P32" s="26"/>
      <c r="Q32" s="27"/>
      <c r="R32" s="69"/>
      <c r="S32" s="27"/>
      <c r="T32" s="70"/>
    </row>
    <row r="33" spans="1:20" ht="21.75" customHeight="1" outlineLevel="1" x14ac:dyDescent="0.2">
      <c r="A33" s="23" t="s">
        <v>7</v>
      </c>
      <c r="B33" s="20">
        <v>925</v>
      </c>
      <c r="C33" s="37" t="s">
        <v>16</v>
      </c>
      <c r="D33" s="37"/>
      <c r="E33" s="37"/>
      <c r="F33" s="37"/>
      <c r="G33" s="29"/>
      <c r="H33" s="29"/>
      <c r="I33" s="29"/>
      <c r="J33" s="29"/>
      <c r="K33" s="29"/>
      <c r="L33" s="25">
        <v>0</v>
      </c>
      <c r="M33" s="45">
        <f>M34</f>
        <v>3393378.5900000003</v>
      </c>
      <c r="N33" s="26">
        <v>286790.15000000002</v>
      </c>
      <c r="O33" s="26">
        <v>0</v>
      </c>
      <c r="P33" s="26">
        <v>375847.85</v>
      </c>
      <c r="Q33" s="27">
        <v>0</v>
      </c>
      <c r="R33" s="69">
        <v>0</v>
      </c>
      <c r="S33" s="27">
        <v>0</v>
      </c>
      <c r="T33" s="70"/>
    </row>
    <row r="34" spans="1:20" ht="15.75" outlineLevel="2" x14ac:dyDescent="0.2">
      <c r="A34" s="23" t="s">
        <v>49</v>
      </c>
      <c r="B34" s="20">
        <v>925</v>
      </c>
      <c r="C34" s="37" t="s">
        <v>16</v>
      </c>
      <c r="D34" s="37" t="s">
        <v>15</v>
      </c>
      <c r="E34" s="37"/>
      <c r="F34" s="37"/>
      <c r="G34" s="29"/>
      <c r="H34" s="29"/>
      <c r="I34" s="29"/>
      <c r="J34" s="29"/>
      <c r="K34" s="29"/>
      <c r="L34" s="25">
        <v>0</v>
      </c>
      <c r="M34" s="45">
        <f>M36+M39+M42+M45+M48</f>
        <v>3393378.5900000003</v>
      </c>
      <c r="N34" s="26">
        <v>286790.15000000002</v>
      </c>
      <c r="O34" s="26">
        <v>0</v>
      </c>
      <c r="P34" s="26">
        <v>375847.85</v>
      </c>
      <c r="Q34" s="27">
        <v>0</v>
      </c>
      <c r="R34" s="69">
        <v>0</v>
      </c>
      <c r="S34" s="27">
        <v>0</v>
      </c>
      <c r="T34" s="70"/>
    </row>
    <row r="35" spans="1:20" ht="31.5" hidden="1" outlineLevel="2" x14ac:dyDescent="0.2">
      <c r="A35" s="28" t="s">
        <v>18</v>
      </c>
      <c r="B35" s="9">
        <v>925</v>
      </c>
      <c r="C35" s="38" t="s">
        <v>16</v>
      </c>
      <c r="D35" s="38" t="s">
        <v>15</v>
      </c>
      <c r="E35" s="38" t="s">
        <v>19</v>
      </c>
      <c r="F35" s="38"/>
      <c r="G35" s="24"/>
      <c r="H35" s="24"/>
      <c r="I35" s="24"/>
      <c r="J35" s="24"/>
      <c r="K35" s="24"/>
      <c r="L35" s="25"/>
      <c r="M35" s="45" t="e">
        <f>M37+#REF!+M42+M45</f>
        <v>#REF!</v>
      </c>
      <c r="N35" s="26">
        <v>286790.15000000002</v>
      </c>
      <c r="O35" s="26">
        <v>0</v>
      </c>
      <c r="P35" s="26">
        <v>375847.85</v>
      </c>
      <c r="Q35" s="27"/>
      <c r="R35" s="69"/>
      <c r="S35" s="27"/>
      <c r="T35" s="70"/>
    </row>
    <row r="36" spans="1:20" ht="15.75" outlineLevel="3" x14ac:dyDescent="0.2">
      <c r="A36" s="5" t="s">
        <v>67</v>
      </c>
      <c r="B36" s="20">
        <v>925</v>
      </c>
      <c r="C36" s="37" t="s">
        <v>16</v>
      </c>
      <c r="D36" s="37" t="s">
        <v>15</v>
      </c>
      <c r="E36" s="37" t="s">
        <v>52</v>
      </c>
      <c r="F36" s="38"/>
      <c r="G36" s="24"/>
      <c r="H36" s="24"/>
      <c r="I36" s="24"/>
      <c r="J36" s="24"/>
      <c r="K36" s="24"/>
      <c r="L36" s="25">
        <v>0</v>
      </c>
      <c r="M36" s="45">
        <f>M37</f>
        <v>1404327.28</v>
      </c>
      <c r="N36" s="26">
        <v>279567.40000000002</v>
      </c>
      <c r="O36" s="26">
        <v>0</v>
      </c>
      <c r="P36" s="26">
        <v>214804.6</v>
      </c>
      <c r="Q36" s="27">
        <v>0</v>
      </c>
      <c r="R36" s="69">
        <v>0</v>
      </c>
      <c r="S36" s="27">
        <v>0</v>
      </c>
      <c r="T36" s="70"/>
    </row>
    <row r="37" spans="1:20" ht="31.5" outlineLevel="3" x14ac:dyDescent="0.2">
      <c r="A37" s="2" t="s">
        <v>21</v>
      </c>
      <c r="B37" s="9">
        <v>925</v>
      </c>
      <c r="C37" s="38" t="s">
        <v>16</v>
      </c>
      <c r="D37" s="38" t="s">
        <v>15</v>
      </c>
      <c r="E37" s="38" t="s">
        <v>52</v>
      </c>
      <c r="F37" s="38" t="s">
        <v>23</v>
      </c>
      <c r="G37" s="24"/>
      <c r="H37" s="24"/>
      <c r="I37" s="24"/>
      <c r="J37" s="24"/>
      <c r="K37" s="24"/>
      <c r="L37" s="25"/>
      <c r="M37" s="45">
        <f>M38</f>
        <v>1404327.28</v>
      </c>
      <c r="N37" s="26"/>
      <c r="O37" s="26"/>
      <c r="P37" s="26"/>
      <c r="Q37" s="27"/>
      <c r="R37" s="69"/>
      <c r="S37" s="27"/>
      <c r="T37" s="70"/>
    </row>
    <row r="38" spans="1:20" ht="31.5" outlineLevel="3" x14ac:dyDescent="0.2">
      <c r="A38" s="2" t="s">
        <v>22</v>
      </c>
      <c r="B38" s="9">
        <v>925</v>
      </c>
      <c r="C38" s="38" t="s">
        <v>16</v>
      </c>
      <c r="D38" s="38" t="s">
        <v>15</v>
      </c>
      <c r="E38" s="38" t="s">
        <v>52</v>
      </c>
      <c r="F38" s="38" t="s">
        <v>24</v>
      </c>
      <c r="G38" s="24"/>
      <c r="H38" s="24"/>
      <c r="I38" s="24"/>
      <c r="J38" s="24"/>
      <c r="K38" s="24"/>
      <c r="L38" s="25"/>
      <c r="M38" s="45">
        <v>1404327.28</v>
      </c>
      <c r="N38" s="26"/>
      <c r="O38" s="26"/>
      <c r="P38" s="26"/>
      <c r="Q38" s="27"/>
      <c r="R38" s="69"/>
      <c r="S38" s="27"/>
      <c r="T38" s="70"/>
    </row>
    <row r="39" spans="1:20" ht="15.75" outlineLevel="3" x14ac:dyDescent="0.2">
      <c r="A39" s="5" t="s">
        <v>68</v>
      </c>
      <c r="B39" s="20">
        <v>925</v>
      </c>
      <c r="C39" s="37" t="s">
        <v>16</v>
      </c>
      <c r="D39" s="37" t="s">
        <v>15</v>
      </c>
      <c r="E39" s="37" t="s">
        <v>53</v>
      </c>
      <c r="F39" s="38"/>
      <c r="G39" s="24"/>
      <c r="H39" s="24"/>
      <c r="I39" s="24"/>
      <c r="J39" s="24"/>
      <c r="K39" s="24"/>
      <c r="L39" s="25"/>
      <c r="M39" s="45">
        <f>M40</f>
        <v>10050</v>
      </c>
      <c r="N39" s="26"/>
      <c r="O39" s="26"/>
      <c r="P39" s="26"/>
      <c r="Q39" s="27"/>
      <c r="R39" s="69"/>
      <c r="S39" s="27"/>
      <c r="T39" s="70"/>
    </row>
    <row r="40" spans="1:20" ht="31.5" outlineLevel="3" x14ac:dyDescent="0.2">
      <c r="A40" s="2" t="s">
        <v>21</v>
      </c>
      <c r="B40" s="9">
        <v>925</v>
      </c>
      <c r="C40" s="38" t="s">
        <v>16</v>
      </c>
      <c r="D40" s="38" t="s">
        <v>15</v>
      </c>
      <c r="E40" s="38" t="s">
        <v>53</v>
      </c>
      <c r="F40" s="38" t="s">
        <v>23</v>
      </c>
      <c r="G40" s="24"/>
      <c r="H40" s="24"/>
      <c r="I40" s="24"/>
      <c r="J40" s="24"/>
      <c r="K40" s="24"/>
      <c r="L40" s="25"/>
      <c r="M40" s="45">
        <f>M41</f>
        <v>10050</v>
      </c>
      <c r="N40" s="26"/>
      <c r="O40" s="26"/>
      <c r="P40" s="26"/>
      <c r="Q40" s="27"/>
      <c r="R40" s="69"/>
      <c r="S40" s="27"/>
      <c r="T40" s="70"/>
    </row>
    <row r="41" spans="1:20" ht="31.5" outlineLevel="3" x14ac:dyDescent="0.2">
      <c r="A41" s="2" t="s">
        <v>22</v>
      </c>
      <c r="B41" s="9">
        <v>925</v>
      </c>
      <c r="C41" s="38" t="s">
        <v>16</v>
      </c>
      <c r="D41" s="38" t="s">
        <v>15</v>
      </c>
      <c r="E41" s="38" t="s">
        <v>53</v>
      </c>
      <c r="F41" s="38" t="s">
        <v>24</v>
      </c>
      <c r="G41" s="24"/>
      <c r="H41" s="24"/>
      <c r="I41" s="24"/>
      <c r="J41" s="24"/>
      <c r="K41" s="24"/>
      <c r="L41" s="25"/>
      <c r="M41" s="45">
        <v>10050</v>
      </c>
      <c r="N41" s="26"/>
      <c r="O41" s="26"/>
      <c r="P41" s="26"/>
      <c r="Q41" s="27"/>
      <c r="R41" s="69"/>
      <c r="S41" s="27"/>
      <c r="T41" s="70"/>
    </row>
    <row r="42" spans="1:20" ht="31.5" outlineLevel="3" x14ac:dyDescent="0.2">
      <c r="A42" s="5" t="s">
        <v>69</v>
      </c>
      <c r="B42" s="20">
        <v>925</v>
      </c>
      <c r="C42" s="37" t="s">
        <v>16</v>
      </c>
      <c r="D42" s="37" t="s">
        <v>15</v>
      </c>
      <c r="E42" s="37" t="s">
        <v>54</v>
      </c>
      <c r="F42" s="38"/>
      <c r="G42" s="24"/>
      <c r="H42" s="24"/>
      <c r="I42" s="24"/>
      <c r="J42" s="24"/>
      <c r="K42" s="24"/>
      <c r="L42" s="25">
        <v>0</v>
      </c>
      <c r="M42" s="45">
        <f>M43</f>
        <v>172589.71</v>
      </c>
      <c r="N42" s="26">
        <v>3119.75</v>
      </c>
      <c r="O42" s="26">
        <v>0</v>
      </c>
      <c r="P42" s="26">
        <v>69880.25</v>
      </c>
      <c r="Q42" s="27">
        <v>0</v>
      </c>
      <c r="R42" s="69">
        <v>0</v>
      </c>
      <c r="S42" s="27">
        <v>0</v>
      </c>
      <c r="T42" s="70"/>
    </row>
    <row r="43" spans="1:20" ht="31.5" outlineLevel="3" x14ac:dyDescent="0.2">
      <c r="A43" s="2" t="s">
        <v>21</v>
      </c>
      <c r="B43" s="9">
        <v>925</v>
      </c>
      <c r="C43" s="38" t="s">
        <v>16</v>
      </c>
      <c r="D43" s="38" t="s">
        <v>15</v>
      </c>
      <c r="E43" s="38" t="s">
        <v>54</v>
      </c>
      <c r="F43" s="38" t="s">
        <v>23</v>
      </c>
      <c r="G43" s="24"/>
      <c r="H43" s="24"/>
      <c r="I43" s="24"/>
      <c r="J43" s="24"/>
      <c r="K43" s="24"/>
      <c r="L43" s="25"/>
      <c r="M43" s="45">
        <f>M44</f>
        <v>172589.71</v>
      </c>
      <c r="N43" s="26"/>
      <c r="O43" s="26"/>
      <c r="P43" s="26"/>
      <c r="Q43" s="27"/>
      <c r="R43" s="69"/>
      <c r="S43" s="27"/>
      <c r="T43" s="70"/>
    </row>
    <row r="44" spans="1:20" ht="31.5" outlineLevel="3" x14ac:dyDescent="0.2">
      <c r="A44" s="7" t="s">
        <v>22</v>
      </c>
      <c r="B44" s="9">
        <v>925</v>
      </c>
      <c r="C44" s="38" t="s">
        <v>16</v>
      </c>
      <c r="D44" s="38" t="s">
        <v>15</v>
      </c>
      <c r="E44" s="38" t="s">
        <v>54</v>
      </c>
      <c r="F44" s="38" t="s">
        <v>24</v>
      </c>
      <c r="G44" s="24"/>
      <c r="H44" s="24"/>
      <c r="I44" s="24"/>
      <c r="J44" s="24"/>
      <c r="K44" s="24"/>
      <c r="L44" s="25"/>
      <c r="M44" s="45">
        <v>172589.71</v>
      </c>
      <c r="N44" s="26"/>
      <c r="O44" s="26"/>
      <c r="P44" s="26"/>
      <c r="Q44" s="27"/>
      <c r="R44" s="69"/>
      <c r="S44" s="27"/>
      <c r="T44" s="70"/>
    </row>
    <row r="45" spans="1:20" ht="15.75" outlineLevel="3" x14ac:dyDescent="0.2">
      <c r="A45" s="5" t="s">
        <v>70</v>
      </c>
      <c r="B45" s="20">
        <v>925</v>
      </c>
      <c r="C45" s="37" t="s">
        <v>16</v>
      </c>
      <c r="D45" s="37" t="s">
        <v>15</v>
      </c>
      <c r="E45" s="37" t="s">
        <v>55</v>
      </c>
      <c r="F45" s="38"/>
      <c r="G45" s="24"/>
      <c r="H45" s="24"/>
      <c r="I45" s="24"/>
      <c r="J45" s="24"/>
      <c r="K45" s="24"/>
      <c r="L45" s="25">
        <v>0</v>
      </c>
      <c r="M45" s="45">
        <f>M46</f>
        <v>687270.5</v>
      </c>
      <c r="N45" s="26">
        <v>4103</v>
      </c>
      <c r="O45" s="26">
        <v>0</v>
      </c>
      <c r="P45" s="26">
        <v>8927</v>
      </c>
      <c r="Q45" s="27">
        <v>0</v>
      </c>
      <c r="R45" s="69">
        <v>0</v>
      </c>
      <c r="S45" s="27">
        <v>0</v>
      </c>
      <c r="T45" s="70"/>
    </row>
    <row r="46" spans="1:20" ht="31.5" outlineLevel="3" x14ac:dyDescent="0.2">
      <c r="A46" s="2" t="s">
        <v>21</v>
      </c>
      <c r="B46" s="9">
        <v>925</v>
      </c>
      <c r="C46" s="38" t="s">
        <v>16</v>
      </c>
      <c r="D46" s="38" t="s">
        <v>15</v>
      </c>
      <c r="E46" s="38" t="s">
        <v>55</v>
      </c>
      <c r="F46" s="38" t="s">
        <v>23</v>
      </c>
      <c r="G46" s="24"/>
      <c r="H46" s="24"/>
      <c r="I46" s="24"/>
      <c r="J46" s="24"/>
      <c r="K46" s="24"/>
      <c r="L46" s="25"/>
      <c r="M46" s="45">
        <f>M47</f>
        <v>687270.5</v>
      </c>
      <c r="N46" s="26"/>
      <c r="O46" s="26"/>
      <c r="P46" s="26"/>
      <c r="Q46" s="27"/>
      <c r="R46" s="69"/>
      <c r="S46" s="27"/>
      <c r="T46" s="70"/>
    </row>
    <row r="47" spans="1:20" ht="31.5" outlineLevel="3" x14ac:dyDescent="0.2">
      <c r="A47" s="2" t="s">
        <v>22</v>
      </c>
      <c r="B47" s="9">
        <v>925</v>
      </c>
      <c r="C47" s="38" t="s">
        <v>16</v>
      </c>
      <c r="D47" s="38" t="s">
        <v>15</v>
      </c>
      <c r="E47" s="38" t="s">
        <v>55</v>
      </c>
      <c r="F47" s="38" t="s">
        <v>24</v>
      </c>
      <c r="G47" s="24"/>
      <c r="H47" s="24"/>
      <c r="I47" s="24"/>
      <c r="J47" s="24"/>
      <c r="K47" s="24"/>
      <c r="L47" s="25"/>
      <c r="M47" s="45">
        <v>687270.5</v>
      </c>
      <c r="N47" s="26"/>
      <c r="O47" s="26"/>
      <c r="P47" s="26"/>
      <c r="Q47" s="27"/>
      <c r="R47" s="69"/>
      <c r="S47" s="27"/>
      <c r="T47" s="70"/>
    </row>
    <row r="48" spans="1:20" ht="36" customHeight="1" outlineLevel="3" x14ac:dyDescent="0.2">
      <c r="A48" s="5" t="s">
        <v>71</v>
      </c>
      <c r="B48" s="9">
        <v>925</v>
      </c>
      <c r="C48" s="38" t="s">
        <v>16</v>
      </c>
      <c r="D48" s="38" t="s">
        <v>15</v>
      </c>
      <c r="E48" s="38" t="s">
        <v>56</v>
      </c>
      <c r="F48" s="38"/>
      <c r="G48" s="24"/>
      <c r="H48" s="24"/>
      <c r="I48" s="24"/>
      <c r="J48" s="24"/>
      <c r="K48" s="24"/>
      <c r="L48" s="25"/>
      <c r="M48" s="45">
        <f>M49</f>
        <v>1119141.1000000001</v>
      </c>
      <c r="N48" s="26"/>
      <c r="O48" s="26"/>
      <c r="P48" s="26"/>
      <c r="Q48" s="27"/>
      <c r="R48" s="69"/>
      <c r="S48" s="27"/>
      <c r="T48" s="70"/>
    </row>
    <row r="49" spans="1:26" ht="31.5" outlineLevel="3" x14ac:dyDescent="0.2">
      <c r="A49" s="2" t="s">
        <v>21</v>
      </c>
      <c r="B49" s="9">
        <v>925</v>
      </c>
      <c r="C49" s="38" t="s">
        <v>16</v>
      </c>
      <c r="D49" s="38" t="s">
        <v>15</v>
      </c>
      <c r="E49" s="38" t="s">
        <v>56</v>
      </c>
      <c r="F49" s="38" t="s">
        <v>23</v>
      </c>
      <c r="G49" s="24"/>
      <c r="H49" s="24"/>
      <c r="I49" s="24"/>
      <c r="J49" s="24"/>
      <c r="K49" s="24"/>
      <c r="L49" s="25"/>
      <c r="M49" s="45">
        <f>M50</f>
        <v>1119141.1000000001</v>
      </c>
      <c r="N49" s="26"/>
      <c r="O49" s="26"/>
      <c r="P49" s="26"/>
      <c r="Q49" s="27"/>
      <c r="R49" s="69"/>
      <c r="S49" s="27"/>
      <c r="T49" s="70"/>
    </row>
    <row r="50" spans="1:26" ht="31.5" outlineLevel="3" x14ac:dyDescent="0.2">
      <c r="A50" s="2" t="s">
        <v>22</v>
      </c>
      <c r="B50" s="9">
        <v>925</v>
      </c>
      <c r="C50" s="38" t="s">
        <v>16</v>
      </c>
      <c r="D50" s="38" t="s">
        <v>15</v>
      </c>
      <c r="E50" s="38" t="s">
        <v>56</v>
      </c>
      <c r="F50" s="38" t="s">
        <v>24</v>
      </c>
      <c r="G50" s="24"/>
      <c r="H50" s="24"/>
      <c r="I50" s="24"/>
      <c r="J50" s="24"/>
      <c r="K50" s="24"/>
      <c r="L50" s="25"/>
      <c r="M50" s="45">
        <v>1119141.1000000001</v>
      </c>
      <c r="N50" s="26"/>
      <c r="O50" s="26"/>
      <c r="P50" s="26"/>
      <c r="Q50" s="27"/>
      <c r="R50" s="69"/>
      <c r="S50" s="27"/>
      <c r="T50" s="70"/>
    </row>
    <row r="51" spans="1:26" ht="23.25" customHeight="1" outlineLevel="1" x14ac:dyDescent="0.2">
      <c r="A51" s="55" t="s">
        <v>31</v>
      </c>
      <c r="B51" s="20">
        <v>925</v>
      </c>
      <c r="C51" s="37" t="s">
        <v>17</v>
      </c>
      <c r="D51" s="37"/>
      <c r="E51" s="37"/>
      <c r="F51" s="37"/>
      <c r="G51" s="24"/>
      <c r="H51" s="24"/>
      <c r="I51" s="24"/>
      <c r="J51" s="24"/>
      <c r="K51" s="24"/>
      <c r="L51" s="25">
        <v>0</v>
      </c>
      <c r="M51" s="45">
        <f>M52</f>
        <v>1617520.25</v>
      </c>
      <c r="N51" s="26">
        <v>753377.18</v>
      </c>
      <c r="O51" s="26">
        <v>0</v>
      </c>
      <c r="P51" s="26">
        <v>2217328.8199999998</v>
      </c>
      <c r="Q51" s="27">
        <v>0</v>
      </c>
      <c r="R51" s="69">
        <v>0</v>
      </c>
      <c r="S51" s="27">
        <v>0</v>
      </c>
      <c r="T51" s="70"/>
    </row>
    <row r="52" spans="1:26" ht="23.25" customHeight="1" outlineLevel="2" x14ac:dyDescent="0.2">
      <c r="A52" s="23" t="s">
        <v>72</v>
      </c>
      <c r="B52" s="20">
        <v>925</v>
      </c>
      <c r="C52" s="37" t="s">
        <v>17</v>
      </c>
      <c r="D52" s="37" t="s">
        <v>12</v>
      </c>
      <c r="E52" s="37"/>
      <c r="F52" s="37"/>
      <c r="G52" s="24"/>
      <c r="H52" s="24"/>
      <c r="I52" s="24"/>
      <c r="J52" s="24"/>
      <c r="K52" s="24"/>
      <c r="L52" s="25">
        <v>0</v>
      </c>
      <c r="M52" s="45">
        <f>M55</f>
        <v>1617520.25</v>
      </c>
      <c r="N52" s="26">
        <v>753377.18</v>
      </c>
      <c r="O52" s="26">
        <v>0</v>
      </c>
      <c r="P52" s="26">
        <v>2217328.8199999998</v>
      </c>
      <c r="Q52" s="27">
        <v>0</v>
      </c>
      <c r="R52" s="69">
        <v>0</v>
      </c>
      <c r="S52" s="27">
        <v>0</v>
      </c>
      <c r="T52" s="70"/>
    </row>
    <row r="53" spans="1:26" ht="31.5" hidden="1" outlineLevel="2" x14ac:dyDescent="0.2">
      <c r="A53" s="28" t="s">
        <v>18</v>
      </c>
      <c r="B53" s="9">
        <v>925</v>
      </c>
      <c r="C53" s="38" t="s">
        <v>17</v>
      </c>
      <c r="D53" s="38" t="s">
        <v>12</v>
      </c>
      <c r="E53" s="38" t="s">
        <v>20</v>
      </c>
      <c r="F53" s="38"/>
      <c r="G53" s="24"/>
      <c r="H53" s="24"/>
      <c r="I53" s="24"/>
      <c r="J53" s="24"/>
      <c r="K53" s="24"/>
      <c r="L53" s="25"/>
      <c r="M53" s="45">
        <v>48485.18</v>
      </c>
      <c r="N53" s="26">
        <v>48485.18</v>
      </c>
      <c r="O53" s="26">
        <v>0</v>
      </c>
      <c r="P53" s="26">
        <v>0.82</v>
      </c>
      <c r="Q53" s="27"/>
      <c r="R53" s="69"/>
      <c r="S53" s="27"/>
      <c r="T53" s="70"/>
    </row>
    <row r="54" spans="1:26" ht="57" hidden="1" customHeight="1" outlineLevel="4" x14ac:dyDescent="0.2">
      <c r="A54" s="28" t="s">
        <v>18</v>
      </c>
      <c r="B54" s="9">
        <v>925</v>
      </c>
      <c r="C54" s="38" t="s">
        <v>17</v>
      </c>
      <c r="D54" s="38" t="s">
        <v>12</v>
      </c>
      <c r="E54" s="38" t="s">
        <v>19</v>
      </c>
      <c r="F54" s="38"/>
      <c r="G54" s="24"/>
      <c r="H54" s="24"/>
      <c r="I54" s="24"/>
      <c r="J54" s="24"/>
      <c r="K54" s="24"/>
      <c r="L54" s="25"/>
      <c r="M54" s="45">
        <f>M55</f>
        <v>1617520.25</v>
      </c>
      <c r="N54" s="26">
        <v>698267</v>
      </c>
      <c r="O54" s="26">
        <v>0</v>
      </c>
      <c r="P54" s="26">
        <v>2195333</v>
      </c>
      <c r="Q54" s="27"/>
      <c r="R54" s="69"/>
      <c r="S54" s="27"/>
      <c r="T54" s="70"/>
    </row>
    <row r="55" spans="1:26" ht="105.75" customHeight="1" outlineLevel="3" collapsed="1" x14ac:dyDescent="0.2">
      <c r="A55" s="43" t="s">
        <v>46</v>
      </c>
      <c r="B55" s="9">
        <v>925</v>
      </c>
      <c r="C55" s="38" t="s">
        <v>17</v>
      </c>
      <c r="D55" s="38" t="s">
        <v>12</v>
      </c>
      <c r="E55" s="38" t="s">
        <v>57</v>
      </c>
      <c r="F55" s="38"/>
      <c r="G55" s="24"/>
      <c r="H55" s="24"/>
      <c r="I55" s="24"/>
      <c r="J55" s="24"/>
      <c r="K55" s="24"/>
      <c r="L55" s="25">
        <v>0</v>
      </c>
      <c r="M55" s="45">
        <f>M56</f>
        <v>1617520.25</v>
      </c>
      <c r="N55" s="26">
        <v>698267</v>
      </c>
      <c r="O55" s="26">
        <v>0</v>
      </c>
      <c r="P55" s="26">
        <v>2195333</v>
      </c>
      <c r="Q55" s="27">
        <v>0</v>
      </c>
      <c r="R55" s="69">
        <v>0</v>
      </c>
      <c r="S55" s="27">
        <v>0</v>
      </c>
      <c r="T55" s="70"/>
    </row>
    <row r="56" spans="1:26" ht="15.75" outlineLevel="3" x14ac:dyDescent="0.2">
      <c r="A56" s="28" t="s">
        <v>28</v>
      </c>
      <c r="B56" s="9">
        <v>925</v>
      </c>
      <c r="C56" s="38" t="s">
        <v>17</v>
      </c>
      <c r="D56" s="38" t="s">
        <v>12</v>
      </c>
      <c r="E56" s="38" t="s">
        <v>57</v>
      </c>
      <c r="F56" s="38" t="s">
        <v>29</v>
      </c>
      <c r="G56" s="24"/>
      <c r="H56" s="24"/>
      <c r="I56" s="24"/>
      <c r="J56" s="24"/>
      <c r="K56" s="24"/>
      <c r="L56" s="25"/>
      <c r="M56" s="45">
        <f>M57</f>
        <v>1617520.25</v>
      </c>
      <c r="N56" s="26"/>
      <c r="O56" s="26"/>
      <c r="P56" s="26"/>
      <c r="Q56" s="27"/>
      <c r="R56" s="69"/>
      <c r="S56" s="27"/>
      <c r="T56" s="70"/>
    </row>
    <row r="57" spans="1:26" ht="15.75" outlineLevel="4" x14ac:dyDescent="0.2">
      <c r="A57" s="28" t="s">
        <v>35</v>
      </c>
      <c r="B57" s="9">
        <v>925</v>
      </c>
      <c r="C57" s="38" t="s">
        <v>17</v>
      </c>
      <c r="D57" s="38" t="s">
        <v>12</v>
      </c>
      <c r="E57" s="38" t="s">
        <v>57</v>
      </c>
      <c r="F57" s="38" t="s">
        <v>6</v>
      </c>
      <c r="G57" s="24"/>
      <c r="H57" s="24"/>
      <c r="I57" s="24"/>
      <c r="J57" s="24"/>
      <c r="K57" s="24"/>
      <c r="L57" s="25">
        <v>0</v>
      </c>
      <c r="M57" s="45">
        <v>1617520.25</v>
      </c>
      <c r="N57" s="26">
        <v>698267</v>
      </c>
      <c r="O57" s="26">
        <v>0</v>
      </c>
      <c r="P57" s="26">
        <v>2195333</v>
      </c>
      <c r="Q57" s="27">
        <v>0</v>
      </c>
      <c r="R57" s="69">
        <v>0</v>
      </c>
      <c r="S57" s="27">
        <v>0</v>
      </c>
      <c r="T57" s="70"/>
    </row>
    <row r="58" spans="1:26" ht="15.75" x14ac:dyDescent="0.25">
      <c r="A58" s="86" t="s">
        <v>8</v>
      </c>
      <c r="B58" s="87"/>
      <c r="C58" s="87"/>
      <c r="D58" s="87"/>
      <c r="E58" s="87"/>
      <c r="F58" s="87"/>
      <c r="G58" s="87"/>
      <c r="H58" s="87"/>
      <c r="I58" s="87"/>
      <c r="J58" s="87"/>
      <c r="K58" s="88"/>
      <c r="L58" s="30">
        <v>0</v>
      </c>
      <c r="M58" s="45">
        <f>M11+M19+M25+M34+M51</f>
        <v>12242354.24</v>
      </c>
      <c r="N58" s="31">
        <v>1177371.57</v>
      </c>
      <c r="O58" s="31">
        <v>0</v>
      </c>
      <c r="P58" s="31">
        <v>2848766.43</v>
      </c>
      <c r="Q58" s="32">
        <v>0</v>
      </c>
      <c r="R58" s="72">
        <v>0</v>
      </c>
      <c r="S58" s="32">
        <v>0</v>
      </c>
      <c r="T58" s="73"/>
    </row>
    <row r="59" spans="1:26" ht="15.75" x14ac:dyDescent="0.2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4" t="s">
        <v>1</v>
      </c>
      <c r="O59" s="34"/>
      <c r="P59" s="34"/>
      <c r="Q59" s="12"/>
      <c r="R59" s="12"/>
      <c r="S59" s="12"/>
      <c r="T59" s="12"/>
    </row>
    <row r="60" spans="1:26" ht="15.75" x14ac:dyDescent="0.2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35"/>
      <c r="O60" s="35"/>
      <c r="P60" s="35"/>
      <c r="Q60" s="11"/>
      <c r="R60" s="11"/>
      <c r="S60" s="11"/>
      <c r="T60" s="11"/>
    </row>
    <row r="61" spans="1:26" ht="15.75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1"/>
      <c r="O61" s="1"/>
      <c r="P61" s="1"/>
    </row>
    <row r="62" spans="1:26" ht="15.75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1"/>
      <c r="O62" s="1"/>
      <c r="P62" s="1"/>
      <c r="Z62" s="36" t="s">
        <v>30</v>
      </c>
    </row>
    <row r="63" spans="1:26" ht="15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26" ht="15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</sheetData>
  <mergeCells count="25">
    <mergeCell ref="A7:P7"/>
    <mergeCell ref="E1:M1"/>
    <mergeCell ref="B3:M3"/>
    <mergeCell ref="B2:M2"/>
    <mergeCell ref="B4:P4"/>
    <mergeCell ref="D8:D9"/>
    <mergeCell ref="A6:Q6"/>
    <mergeCell ref="G8:G9"/>
    <mergeCell ref="A8:A9"/>
    <mergeCell ref="H8:H9"/>
    <mergeCell ref="R8:R9"/>
    <mergeCell ref="S8:S9"/>
    <mergeCell ref="Q8:Q9"/>
    <mergeCell ref="M8:M9"/>
    <mergeCell ref="O8:O9"/>
    <mergeCell ref="A58:K58"/>
    <mergeCell ref="P8:P9"/>
    <mergeCell ref="I8:I9"/>
    <mergeCell ref="J8:J9"/>
    <mergeCell ref="K8:K9"/>
    <mergeCell ref="C8:C9"/>
    <mergeCell ref="E8:E9"/>
    <mergeCell ref="F8:F9"/>
    <mergeCell ref="A60:M60"/>
    <mergeCell ref="L8:L9"/>
  </mergeCells>
  <phoneticPr fontId="0" type="noConversion"/>
  <pageMargins left="0.78700000000000003" right="0.23" top="0.59" bottom="0.41" header="0.39300000000000002" footer="0.39300000000000002"/>
  <pageSetup paperSize="9" scale="80" fitToHeight="20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без учета счетов бюджета</vt:lpstr>
      <vt:lpstr>'без учета счетов бюджета'!Заголовки_для_печати</vt:lpstr>
      <vt:lpstr>'без учета счетов бюджета'!Область_печати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cp:lastPrinted>2024-03-26T11:13:39Z</cp:lastPrinted>
  <dcterms:created xsi:type="dcterms:W3CDTF">2015-04-03T10:44:41Z</dcterms:created>
  <dcterms:modified xsi:type="dcterms:W3CDTF">2024-06-27T14:24:00Z</dcterms:modified>
</cp:coreProperties>
</file>