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Table1!$11:$12</definedName>
    <definedName name="_xlnm.Print_Area" localSheetId="0">Table1!$A$1:$J$100</definedName>
  </definedNames>
  <calcPr calcId="152511"/>
</workbook>
</file>

<file path=xl/calcChain.xml><?xml version="1.0" encoding="utf-8"?>
<calcChain xmlns="http://schemas.openxmlformats.org/spreadsheetml/2006/main">
  <c r="H67" i="1" l="1"/>
  <c r="H68" i="1"/>
  <c r="H69" i="1"/>
  <c r="H70" i="1"/>
  <c r="H50" i="1" l="1"/>
  <c r="H49" i="1" s="1"/>
  <c r="H48" i="1" s="1"/>
  <c r="H47" i="1" s="1"/>
  <c r="I13" i="1" l="1"/>
  <c r="J13" i="1"/>
  <c r="I82" i="1"/>
  <c r="J82" i="1"/>
  <c r="H82" i="1"/>
  <c r="J51" i="1"/>
  <c r="J50" i="1" s="1"/>
  <c r="J49" i="1" s="1"/>
  <c r="J48" i="1" s="1"/>
  <c r="J47" i="1" s="1"/>
  <c r="I51" i="1"/>
  <c r="I50" i="1" s="1"/>
  <c r="I49" i="1" s="1"/>
  <c r="I48" i="1" s="1"/>
  <c r="I47" i="1" s="1"/>
  <c r="J91" i="1" l="1"/>
  <c r="J90" i="1" s="1"/>
  <c r="J89" i="1" s="1"/>
  <c r="J88" i="1" s="1"/>
  <c r="J87" i="1" s="1"/>
  <c r="I91" i="1"/>
  <c r="I90" i="1" s="1"/>
  <c r="I89" i="1" s="1"/>
  <c r="I88" i="1" s="1"/>
  <c r="I87" i="1" s="1"/>
  <c r="H45" i="1" l="1"/>
  <c r="H44" i="1" s="1"/>
  <c r="H43" i="1" s="1"/>
  <c r="H42" i="1" s="1"/>
  <c r="H13" i="1" s="1"/>
  <c r="H91" i="1" l="1"/>
  <c r="H90" i="1" s="1"/>
  <c r="H89" i="1" s="1"/>
  <c r="H88" i="1" s="1"/>
  <c r="H87" i="1" s="1"/>
  <c r="J15" i="1"/>
  <c r="J14" i="1" s="1"/>
  <c r="I15" i="1"/>
  <c r="I14" i="1" s="1"/>
  <c r="H15" i="1"/>
  <c r="H14" i="1" s="1"/>
  <c r="H98" i="1" l="1"/>
  <c r="I98" i="1"/>
  <c r="J98" i="1"/>
</calcChain>
</file>

<file path=xl/sharedStrings.xml><?xml version="1.0" encoding="utf-8"?>
<sst xmlns="http://schemas.openxmlformats.org/spreadsheetml/2006/main" count="550" uniqueCount="102">
  <si>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</si>
  <si>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</si>
  <si>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</si>
  <si>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</si>
  <si>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</si>
  <si>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</si>
  <si>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</si>
  <si>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</si>
  <si>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</si>
  <si>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</si>
  <si>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</si>
  <si>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</si>
  <si>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</si>
  <si>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</si>
  <si>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</si>
  <si>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</si>
  <si>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</si>
  <si>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</si>
  <si>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</si>
  <si>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</si>
  <si>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</si>
  <si>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</si>
  <si>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25</t>
  </si>
  <si>
    <t>Осуществление первичного воинского учета на территориях, где отсутствуют военные комиссариаты</t>
  </si>
  <si>
    <t>11</t>
  </si>
  <si>
    <t>АДМИНИСТРАЦИЯ ЖИРЯТИНСКОГО РАЙОНА</t>
  </si>
  <si>
    <t>925</t>
  </si>
  <si>
    <t>51180</t>
  </si>
  <si>
    <t>Межбюджетные трансферты</t>
  </si>
  <si>
    <t>500</t>
  </si>
  <si>
    <t>Иные межбюджетные трансферты</t>
  </si>
  <si>
    <t>540</t>
  </si>
  <si>
    <t>Мероприятия в сфере пожарной безопасности</t>
  </si>
  <si>
    <t>16</t>
  </si>
  <si>
    <t>81140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</si>
  <si>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</si>
  <si>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</si>
  <si>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</si>
  <si>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</si>
  <si>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18</t>
  </si>
  <si>
    <t>Обеспечение сохранности автомобильных дорог местного значенияи условий безопасности движения по ним</t>
  </si>
  <si>
    <t>Организация и обеспечение освещения улиц</t>
  </si>
  <si>
    <t>19</t>
  </si>
  <si>
    <t>81690</t>
  </si>
  <si>
    <t>Озеленение территории</t>
  </si>
  <si>
    <t>20</t>
  </si>
  <si>
    <t>81700</t>
  </si>
  <si>
    <t>Организация и содержание мест захоронения (кладбищ)</t>
  </si>
  <si>
    <t>21</t>
  </si>
  <si>
    <t>81710</t>
  </si>
  <si>
    <t>Мероприятия по благоустройству</t>
  </si>
  <si>
    <t>22</t>
  </si>
  <si>
    <t>81730</t>
  </si>
  <si>
    <t>23</t>
  </si>
  <si>
    <t>Мероприятия по развитию физической культуры и спорта</t>
  </si>
  <si>
    <t>82300</t>
  </si>
  <si>
    <t>Мероприятия по работе с семьей, детьми и молодежью</t>
  </si>
  <si>
    <t>24</t>
  </si>
  <si>
    <t>82360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</si>
  <si>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</si>
  <si>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</si>
  <si>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27</t>
  </si>
  <si>
    <t>Реализация инициативных проектов</t>
  </si>
  <si>
    <t>S5870</t>
  </si>
  <si>
    <t>Опубликование нормативных правовых актов муниципальных образований и иной официальной информации</t>
  </si>
  <si>
    <t>28</t>
  </si>
  <si>
    <t>80100</t>
  </si>
  <si>
    <t>29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</si>
  <si>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</si>
  <si>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</si>
  <si>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</si>
  <si>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</si>
  <si>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</si>
  <si>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00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</si>
  <si>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</si>
  <si>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</si>
  <si>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26</t>
  </si>
  <si>
    <t>Реализация программ формирования современной городской среды</t>
  </si>
  <si>
    <t>0</t>
  </si>
  <si>
    <t>55550</t>
  </si>
  <si>
    <t>Непрограммная деятельность</t>
  </si>
  <si>
    <t>30</t>
  </si>
  <si>
    <t>Условно утведжденные расходы</t>
  </si>
  <si>
    <t>80080</t>
  </si>
  <si>
    <t>Резервные средства</t>
  </si>
  <si>
    <t>870</t>
  </si>
  <si>
    <t>ИТОГО:</t>
  </si>
  <si>
    <t>к решению Жрятинского сельского Совета народных депутатов</t>
  </si>
  <si>
    <t>"О бюджете Жирятинского сельского поселения Жирятинского</t>
  </si>
  <si>
    <t xml:space="preserve">муниципального  района  Брянской области </t>
  </si>
  <si>
    <t>на 2025 год и плановый период 2026 и 2027 годов"</t>
  </si>
  <si>
    <t>Приложение  3</t>
  </si>
  <si>
    <t>SД040</t>
  </si>
  <si>
    <t>9Д020</t>
  </si>
  <si>
    <t>Членские взносы некоммерческим организациям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</si>
  <si>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класификации расходов бюджета Жирятинского сельского поселения Жирятинмского муниципального райоа Брянской области  на 2025 год и на плановый период 2026 и 2027 годов</t>
  </si>
  <si>
    <t xml:space="preserve">Формирование современной городской среды на террирории МО Жирятинское сельское поселение </t>
  </si>
  <si>
    <t>Развитие и совершенствование сети автомобильных дорог общего пользования местного значения</t>
  </si>
  <si>
    <t>И4</t>
  </si>
  <si>
    <t>Региональный проект "Формирование комфортной городской среды (Брянская область)"</t>
  </si>
  <si>
    <t>от  16 декабря 2024 года № 5-25</t>
  </si>
  <si>
    <t>Комплексное социально-экономическое развитие Жирятинского сельского поселения (2025-2027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</si>
</sst>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6"/>
  <sheetViews>
    <sheetView tabSelected="1" view="pageBreakPreview" zoomScale="70" zoomScaleNormal="100" zoomScaleSheetLayoutView="70" workbookViewId="0">
      <selection activeCell="N15" sqref="N15"/>
    </sheetView>
  </sheetViews>
  <sheetFormatPr defaultRowHeight="12.75" x14ac:dyDescent="0.2"/>
  <cols>
    <col min="1" max="1" width="74.33203125" style="3" customWidth="1"/>
    <col min="2" max="2" width="9.6640625" style="3" customWidth="1"/>
    <col min="3" max="3" width="11.1640625" style="3" customWidth="1"/>
    <col min="4" max="4" width="10.83203125" style="3" customWidth="1"/>
    <col min="5" max="5" width="11.5" style="3" customWidth="1"/>
    <col min="6" max="6" width="13.83203125" style="3" customWidth="1"/>
    <col min="7" max="7" width="15.1640625" style="3" customWidth="1"/>
    <col min="8" max="8" width="24.33203125" style="3" customWidth="1"/>
    <col min="9" max="9" width="26.1640625" style="3" customWidth="1"/>
    <col min="10" max="10" width="23.6640625" style="3" customWidth="1"/>
    <col min="11" max="16384" width="9.33203125" style="3"/>
  </cols>
  <sheetData>
    <row r="1" spans="1:10" ht="12.75" customHeight="1" x14ac:dyDescent="0.2">
      <c r="A1" s="2"/>
      <c r="B1" s="2"/>
      <c r="C1" s="2"/>
      <c r="D1" s="2"/>
      <c r="E1" s="2"/>
      <c r="F1" s="2"/>
      <c r="G1" s="2"/>
      <c r="H1" s="2"/>
      <c r="I1" s="15" t="s">
        <v>91</v>
      </c>
      <c r="J1" s="15"/>
    </row>
    <row r="2" spans="1:10" ht="15.75" x14ac:dyDescent="0.2">
      <c r="A2" s="2"/>
      <c r="B2" s="2"/>
      <c r="C2" s="2"/>
      <c r="D2" s="2"/>
      <c r="E2" s="2"/>
      <c r="F2" s="2"/>
      <c r="G2" s="2"/>
      <c r="H2" s="15" t="s">
        <v>87</v>
      </c>
      <c r="I2" s="15"/>
      <c r="J2" s="15"/>
    </row>
    <row r="3" spans="1:10" ht="15.75" x14ac:dyDescent="0.2">
      <c r="A3" s="2"/>
      <c r="B3" s="2"/>
      <c r="C3" s="2"/>
      <c r="D3" s="2"/>
      <c r="E3" s="2"/>
      <c r="F3" s="2"/>
      <c r="G3" s="2"/>
      <c r="H3" s="15" t="s">
        <v>100</v>
      </c>
      <c r="I3" s="15"/>
      <c r="J3" s="15"/>
    </row>
    <row r="4" spans="1:10" ht="15.75" x14ac:dyDescent="0.2">
      <c r="A4" s="2"/>
      <c r="B4" s="2"/>
      <c r="C4" s="2"/>
      <c r="D4" s="2"/>
      <c r="E4" s="2"/>
      <c r="F4" s="2"/>
      <c r="G4" s="2"/>
      <c r="H4" s="15" t="s">
        <v>88</v>
      </c>
      <c r="I4" s="15"/>
      <c r="J4" s="15"/>
    </row>
    <row r="5" spans="1:10" ht="15.75" x14ac:dyDescent="0.2">
      <c r="A5" s="2"/>
      <c r="B5" s="2"/>
      <c r="C5" s="2"/>
      <c r="D5" s="2"/>
      <c r="E5" s="2"/>
      <c r="F5" s="2"/>
      <c r="G5" s="2"/>
      <c r="H5" s="15" t="s">
        <v>89</v>
      </c>
      <c r="I5" s="15"/>
      <c r="J5" s="15"/>
    </row>
    <row r="6" spans="1:10" ht="15.75" x14ac:dyDescent="0.2">
      <c r="A6" s="2"/>
      <c r="B6" s="2"/>
      <c r="C6" s="2"/>
      <c r="D6" s="2"/>
      <c r="E6" s="2"/>
      <c r="F6" s="2"/>
      <c r="G6" s="2"/>
      <c r="H6" s="15" t="s">
        <v>90</v>
      </c>
      <c r="I6" s="15"/>
      <c r="J6" s="15"/>
    </row>
    <row r="7" spans="1:10" ht="15.75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.95" customHeight="1" x14ac:dyDescent="0.2">
      <c r="A8" s="4" t="s">
        <v>0</v>
      </c>
      <c r="B8" s="4" t="s">
        <v>0</v>
      </c>
      <c r="C8" s="4" t="s">
        <v>0</v>
      </c>
      <c r="D8" s="4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6" t="s">
        <v>0</v>
      </c>
      <c r="J8" s="6"/>
    </row>
    <row r="9" spans="1:10" ht="44.25" customHeight="1" x14ac:dyDescent="0.2">
      <c r="A9" s="16" t="s">
        <v>95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">
      <c r="A10" s="15" t="s">
        <v>1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28.15" customHeight="1" x14ac:dyDescent="0.2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  <c r="H11" s="7" t="s">
        <v>9</v>
      </c>
      <c r="I11" s="7" t="s">
        <v>10</v>
      </c>
      <c r="J11" s="7" t="s">
        <v>11</v>
      </c>
    </row>
    <row r="12" spans="1:10" ht="20.85" customHeight="1" x14ac:dyDescent="0.2">
      <c r="A12" s="7" t="s">
        <v>12</v>
      </c>
      <c r="B12" s="7" t="s">
        <v>13</v>
      </c>
      <c r="C12" s="7" t="s">
        <v>14</v>
      </c>
      <c r="D12" s="7" t="s">
        <v>15</v>
      </c>
      <c r="E12" s="7" t="s">
        <v>16</v>
      </c>
      <c r="F12" s="7" t="s">
        <v>17</v>
      </c>
      <c r="G12" s="7" t="s">
        <v>18</v>
      </c>
      <c r="H12" s="7" t="s">
        <v>19</v>
      </c>
      <c r="I12" s="7" t="s">
        <v>20</v>
      </c>
      <c r="J12" s="7" t="s">
        <v>21</v>
      </c>
    </row>
    <row r="13" spans="1:10" ht="42.75" customHeight="1" x14ac:dyDescent="0.2">
      <c r="A13" s="8" t="s">
        <v>101</v>
      </c>
      <c r="B13" s="9" t="s">
        <v>22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1">
        <f>H14+H19+H24+H32+H37+H42+H47+H52+H57+H62+H67+H72+H77+H82</f>
        <v>17190853.489999998</v>
      </c>
      <c r="I13" s="11">
        <f t="shared" ref="I13:J13" si="0">I14+I19+I24+I32+I37+I42+I47+I52+I57+I62+I67+I72+I77+I82</f>
        <v>18841453.98</v>
      </c>
      <c r="J13" s="11">
        <f t="shared" si="0"/>
        <v>20008877.98</v>
      </c>
    </row>
    <row r="14" spans="1:10" ht="42" customHeight="1" x14ac:dyDescent="0.2">
      <c r="A14" s="8" t="s">
        <v>23</v>
      </c>
      <c r="B14" s="9" t="s">
        <v>22</v>
      </c>
      <c r="C14" s="9">
        <v>0</v>
      </c>
      <c r="D14" s="9" t="s">
        <v>24</v>
      </c>
      <c r="E14" s="10" t="s">
        <v>0</v>
      </c>
      <c r="F14" s="10" t="s">
        <v>0</v>
      </c>
      <c r="G14" s="10" t="s">
        <v>0</v>
      </c>
      <c r="H14" s="11">
        <f t="shared" ref="H14:J15" si="1">H15</f>
        <v>407615</v>
      </c>
      <c r="I14" s="11">
        <f t="shared" si="1"/>
        <v>444895</v>
      </c>
      <c r="J14" s="11">
        <f t="shared" si="1"/>
        <v>460506</v>
      </c>
    </row>
    <row r="15" spans="1:10" ht="25.5" customHeight="1" x14ac:dyDescent="0.2">
      <c r="A15" s="8" t="s">
        <v>25</v>
      </c>
      <c r="B15" s="9" t="s">
        <v>22</v>
      </c>
      <c r="C15" s="9">
        <v>0</v>
      </c>
      <c r="D15" s="9" t="s">
        <v>24</v>
      </c>
      <c r="E15" s="9" t="s">
        <v>26</v>
      </c>
      <c r="F15" s="12" t="s">
        <v>0</v>
      </c>
      <c r="G15" s="12" t="s">
        <v>0</v>
      </c>
      <c r="H15" s="11">
        <f t="shared" si="1"/>
        <v>407615</v>
      </c>
      <c r="I15" s="11">
        <f t="shared" si="1"/>
        <v>444895</v>
      </c>
      <c r="J15" s="11">
        <f t="shared" si="1"/>
        <v>460506</v>
      </c>
    </row>
    <row r="16" spans="1:10" ht="44.25" customHeight="1" x14ac:dyDescent="0.2">
      <c r="A16" s="1" t="s">
        <v>23</v>
      </c>
      <c r="B16" s="7" t="s">
        <v>22</v>
      </c>
      <c r="C16" s="9">
        <v>0</v>
      </c>
      <c r="D16" s="7" t="s">
        <v>24</v>
      </c>
      <c r="E16" s="7" t="s">
        <v>26</v>
      </c>
      <c r="F16" s="7" t="s">
        <v>27</v>
      </c>
      <c r="G16" s="10" t="s">
        <v>0</v>
      </c>
      <c r="H16" s="13">
        <v>407615</v>
      </c>
      <c r="I16" s="13">
        <v>444895</v>
      </c>
      <c r="J16" s="13">
        <v>460506</v>
      </c>
    </row>
    <row r="17" spans="1:10" ht="21.75" customHeight="1" x14ac:dyDescent="0.2">
      <c r="A17" s="1" t="s">
        <v>28</v>
      </c>
      <c r="B17" s="7" t="s">
        <v>22</v>
      </c>
      <c r="C17" s="9">
        <v>0</v>
      </c>
      <c r="D17" s="7" t="s">
        <v>24</v>
      </c>
      <c r="E17" s="7" t="s">
        <v>26</v>
      </c>
      <c r="F17" s="7" t="s">
        <v>27</v>
      </c>
      <c r="G17" s="7" t="s">
        <v>29</v>
      </c>
      <c r="H17" s="13">
        <v>407615</v>
      </c>
      <c r="I17" s="13">
        <v>444895</v>
      </c>
      <c r="J17" s="13">
        <v>460506</v>
      </c>
    </row>
    <row r="18" spans="1:10" ht="22.5" customHeight="1" x14ac:dyDescent="0.2">
      <c r="A18" s="1" t="s">
        <v>30</v>
      </c>
      <c r="B18" s="7" t="s">
        <v>22</v>
      </c>
      <c r="C18" s="9">
        <v>0</v>
      </c>
      <c r="D18" s="7" t="s">
        <v>24</v>
      </c>
      <c r="E18" s="7" t="s">
        <v>26</v>
      </c>
      <c r="F18" s="7" t="s">
        <v>27</v>
      </c>
      <c r="G18" s="7" t="s">
        <v>31</v>
      </c>
      <c r="H18" s="13">
        <v>407615</v>
      </c>
      <c r="I18" s="13">
        <v>444895</v>
      </c>
      <c r="J18" s="13">
        <v>460506</v>
      </c>
    </row>
    <row r="19" spans="1:10" ht="27.75" customHeight="1" x14ac:dyDescent="0.2">
      <c r="A19" s="8" t="s">
        <v>32</v>
      </c>
      <c r="B19" s="9" t="s">
        <v>22</v>
      </c>
      <c r="C19" s="9">
        <v>0</v>
      </c>
      <c r="D19" s="9" t="s">
        <v>33</v>
      </c>
      <c r="E19" s="10" t="s">
        <v>0</v>
      </c>
      <c r="F19" s="10" t="s">
        <v>0</v>
      </c>
      <c r="G19" s="10" t="s">
        <v>0</v>
      </c>
      <c r="H19" s="11">
        <v>152000</v>
      </c>
      <c r="I19" s="11">
        <v>152000</v>
      </c>
      <c r="J19" s="11">
        <v>152000</v>
      </c>
    </row>
    <row r="20" spans="1:10" ht="25.5" customHeight="1" x14ac:dyDescent="0.2">
      <c r="A20" s="8" t="s">
        <v>25</v>
      </c>
      <c r="B20" s="9" t="s">
        <v>22</v>
      </c>
      <c r="C20" s="9">
        <v>0</v>
      </c>
      <c r="D20" s="9" t="s">
        <v>33</v>
      </c>
      <c r="E20" s="9" t="s">
        <v>26</v>
      </c>
      <c r="F20" s="12" t="s">
        <v>0</v>
      </c>
      <c r="G20" s="12" t="s">
        <v>0</v>
      </c>
      <c r="H20" s="11">
        <v>152000</v>
      </c>
      <c r="I20" s="11">
        <v>152000</v>
      </c>
      <c r="J20" s="11">
        <v>152000</v>
      </c>
    </row>
    <row r="21" spans="1:10" ht="22.5" customHeight="1" x14ac:dyDescent="0.2">
      <c r="A21" s="1" t="s">
        <v>32</v>
      </c>
      <c r="B21" s="7" t="s">
        <v>22</v>
      </c>
      <c r="C21" s="9">
        <v>0</v>
      </c>
      <c r="D21" s="7" t="s">
        <v>33</v>
      </c>
      <c r="E21" s="7" t="s">
        <v>26</v>
      </c>
      <c r="F21" s="7" t="s">
        <v>34</v>
      </c>
      <c r="G21" s="10" t="s">
        <v>0</v>
      </c>
      <c r="H21" s="13">
        <v>152000</v>
      </c>
      <c r="I21" s="13">
        <v>152000</v>
      </c>
      <c r="J21" s="13">
        <v>152000</v>
      </c>
    </row>
    <row r="22" spans="1:10" ht="41.25" customHeight="1" x14ac:dyDescent="0.2">
      <c r="A22" s="1" t="s">
        <v>35</v>
      </c>
      <c r="B22" s="7" t="s">
        <v>22</v>
      </c>
      <c r="C22" s="9">
        <v>0</v>
      </c>
      <c r="D22" s="7" t="s">
        <v>33</v>
      </c>
      <c r="E22" s="7" t="s">
        <v>26</v>
      </c>
      <c r="F22" s="7" t="s">
        <v>34</v>
      </c>
      <c r="G22" s="7" t="s">
        <v>36</v>
      </c>
      <c r="H22" s="13">
        <v>152000</v>
      </c>
      <c r="I22" s="13">
        <v>152000</v>
      </c>
      <c r="J22" s="13">
        <v>152000</v>
      </c>
    </row>
    <row r="23" spans="1:10" ht="45" customHeight="1" x14ac:dyDescent="0.2">
      <c r="A23" s="1" t="s">
        <v>37</v>
      </c>
      <c r="B23" s="7" t="s">
        <v>22</v>
      </c>
      <c r="C23" s="9">
        <v>0</v>
      </c>
      <c r="D23" s="7" t="s">
        <v>33</v>
      </c>
      <c r="E23" s="7" t="s">
        <v>26</v>
      </c>
      <c r="F23" s="7" t="s">
        <v>34</v>
      </c>
      <c r="G23" s="7" t="s">
        <v>38</v>
      </c>
      <c r="H23" s="13">
        <v>152000</v>
      </c>
      <c r="I23" s="13">
        <v>152000</v>
      </c>
      <c r="J23" s="13">
        <v>152000</v>
      </c>
    </row>
    <row r="24" spans="1:10" ht="42" customHeight="1" x14ac:dyDescent="0.2">
      <c r="A24" s="8" t="s">
        <v>97</v>
      </c>
      <c r="B24" s="9" t="s">
        <v>22</v>
      </c>
      <c r="C24" s="9">
        <v>0</v>
      </c>
      <c r="D24" s="9" t="s">
        <v>39</v>
      </c>
      <c r="E24" s="10" t="s">
        <v>0</v>
      </c>
      <c r="F24" s="10" t="s">
        <v>0</v>
      </c>
      <c r="G24" s="10" t="s">
        <v>0</v>
      </c>
      <c r="H24" s="11">
        <v>10625690.51</v>
      </c>
      <c r="I24" s="11">
        <v>12267368</v>
      </c>
      <c r="J24" s="11">
        <v>13414873</v>
      </c>
    </row>
    <row r="25" spans="1:10" ht="24.75" customHeight="1" x14ac:dyDescent="0.2">
      <c r="A25" s="8" t="s">
        <v>25</v>
      </c>
      <c r="B25" s="9" t="s">
        <v>22</v>
      </c>
      <c r="C25" s="9">
        <v>0</v>
      </c>
      <c r="D25" s="9" t="s">
        <v>39</v>
      </c>
      <c r="E25" s="9" t="s">
        <v>26</v>
      </c>
      <c r="F25" s="12" t="s">
        <v>0</v>
      </c>
      <c r="G25" s="12" t="s">
        <v>0</v>
      </c>
      <c r="H25" s="11">
        <v>10625690.51</v>
      </c>
      <c r="I25" s="11">
        <v>12267368</v>
      </c>
      <c r="J25" s="11">
        <v>13414873</v>
      </c>
    </row>
    <row r="26" spans="1:10" ht="36" customHeight="1" x14ac:dyDescent="0.2">
      <c r="A26" s="1" t="s">
        <v>97</v>
      </c>
      <c r="B26" s="7" t="s">
        <v>22</v>
      </c>
      <c r="C26" s="9">
        <v>0</v>
      </c>
      <c r="D26" s="7" t="s">
        <v>39</v>
      </c>
      <c r="E26" s="7" t="s">
        <v>26</v>
      </c>
      <c r="F26" s="7" t="s">
        <v>93</v>
      </c>
      <c r="G26" s="10" t="s">
        <v>0</v>
      </c>
      <c r="H26" s="13">
        <v>3796939.49</v>
      </c>
      <c r="I26" s="13">
        <v>3841513.45</v>
      </c>
      <c r="J26" s="13">
        <v>4989018.45</v>
      </c>
    </row>
    <row r="27" spans="1:10" ht="34.5" customHeight="1" x14ac:dyDescent="0.2">
      <c r="A27" s="1" t="s">
        <v>35</v>
      </c>
      <c r="B27" s="7" t="s">
        <v>22</v>
      </c>
      <c r="C27" s="9">
        <v>0</v>
      </c>
      <c r="D27" s="7" t="s">
        <v>39</v>
      </c>
      <c r="E27" s="7" t="s">
        <v>26</v>
      </c>
      <c r="F27" s="7" t="s">
        <v>93</v>
      </c>
      <c r="G27" s="7" t="s">
        <v>36</v>
      </c>
      <c r="H27" s="13">
        <v>3796939.49</v>
      </c>
      <c r="I27" s="13">
        <v>3841513.45</v>
      </c>
      <c r="J27" s="13">
        <v>4989018.45</v>
      </c>
    </row>
    <row r="28" spans="1:10" ht="42" customHeight="1" x14ac:dyDescent="0.2">
      <c r="A28" s="1" t="s">
        <v>37</v>
      </c>
      <c r="B28" s="7" t="s">
        <v>22</v>
      </c>
      <c r="C28" s="9">
        <v>0</v>
      </c>
      <c r="D28" s="7" t="s">
        <v>39</v>
      </c>
      <c r="E28" s="7" t="s">
        <v>26</v>
      </c>
      <c r="F28" s="7" t="s">
        <v>93</v>
      </c>
      <c r="G28" s="7" t="s">
        <v>38</v>
      </c>
      <c r="H28" s="13">
        <v>3796939.49</v>
      </c>
      <c r="I28" s="13">
        <v>3841513.45</v>
      </c>
      <c r="J28" s="13">
        <v>4989018.45</v>
      </c>
    </row>
    <row r="29" spans="1:10" ht="41.25" customHeight="1" x14ac:dyDescent="0.2">
      <c r="A29" s="1" t="s">
        <v>40</v>
      </c>
      <c r="B29" s="7" t="s">
        <v>22</v>
      </c>
      <c r="C29" s="9">
        <v>0</v>
      </c>
      <c r="D29" s="7" t="s">
        <v>39</v>
      </c>
      <c r="E29" s="7" t="s">
        <v>26</v>
      </c>
      <c r="F29" s="7" t="s">
        <v>92</v>
      </c>
      <c r="G29" s="10" t="s">
        <v>0</v>
      </c>
      <c r="H29" s="13">
        <v>6828751.0199999996</v>
      </c>
      <c r="I29" s="13">
        <v>8425854.5500000007</v>
      </c>
      <c r="J29" s="13">
        <v>8425854.5500000007</v>
      </c>
    </row>
    <row r="30" spans="1:10" ht="48.95" customHeight="1" x14ac:dyDescent="0.2">
      <c r="A30" s="1" t="s">
        <v>35</v>
      </c>
      <c r="B30" s="7" t="s">
        <v>22</v>
      </c>
      <c r="C30" s="9">
        <v>0</v>
      </c>
      <c r="D30" s="7" t="s">
        <v>39</v>
      </c>
      <c r="E30" s="7" t="s">
        <v>26</v>
      </c>
      <c r="F30" s="7" t="s">
        <v>92</v>
      </c>
      <c r="G30" s="7" t="s">
        <v>36</v>
      </c>
      <c r="H30" s="13">
        <v>6828751.0199999996</v>
      </c>
      <c r="I30" s="13">
        <v>8425854.5500000007</v>
      </c>
      <c r="J30" s="13">
        <v>8425854.5500000007</v>
      </c>
    </row>
    <row r="31" spans="1:10" ht="42.75" customHeight="1" x14ac:dyDescent="0.2">
      <c r="A31" s="1" t="s">
        <v>37</v>
      </c>
      <c r="B31" s="7" t="s">
        <v>22</v>
      </c>
      <c r="C31" s="9">
        <v>0</v>
      </c>
      <c r="D31" s="7" t="s">
        <v>39</v>
      </c>
      <c r="E31" s="7" t="s">
        <v>26</v>
      </c>
      <c r="F31" s="7" t="s">
        <v>92</v>
      </c>
      <c r="G31" s="7" t="s">
        <v>38</v>
      </c>
      <c r="H31" s="13">
        <v>6828751.0199999996</v>
      </c>
      <c r="I31" s="13">
        <v>8425854.5500000007</v>
      </c>
      <c r="J31" s="13">
        <v>8425854.5500000007</v>
      </c>
    </row>
    <row r="32" spans="1:10" ht="32.25" customHeight="1" x14ac:dyDescent="0.2">
      <c r="A32" s="8" t="s">
        <v>41</v>
      </c>
      <c r="B32" s="9" t="s">
        <v>22</v>
      </c>
      <c r="C32" s="9">
        <v>0</v>
      </c>
      <c r="D32" s="9" t="s">
        <v>42</v>
      </c>
      <c r="E32" s="10" t="s">
        <v>0</v>
      </c>
      <c r="F32" s="10" t="s">
        <v>0</v>
      </c>
      <c r="G32" s="10" t="s">
        <v>0</v>
      </c>
      <c r="H32" s="11">
        <v>2536306.69</v>
      </c>
      <c r="I32" s="11">
        <v>2642600</v>
      </c>
      <c r="J32" s="11">
        <v>2709320</v>
      </c>
    </row>
    <row r="33" spans="1:10" ht="32.25" customHeight="1" x14ac:dyDescent="0.2">
      <c r="A33" s="8" t="s">
        <v>25</v>
      </c>
      <c r="B33" s="9" t="s">
        <v>22</v>
      </c>
      <c r="C33" s="9">
        <v>0</v>
      </c>
      <c r="D33" s="9" t="s">
        <v>42</v>
      </c>
      <c r="E33" s="9" t="s">
        <v>26</v>
      </c>
      <c r="F33" s="12" t="s">
        <v>0</v>
      </c>
      <c r="G33" s="12" t="s">
        <v>0</v>
      </c>
      <c r="H33" s="11">
        <v>2536306.69</v>
      </c>
      <c r="I33" s="11">
        <v>2642600</v>
      </c>
      <c r="J33" s="11">
        <v>2709320</v>
      </c>
    </row>
    <row r="34" spans="1:10" ht="24.75" customHeight="1" x14ac:dyDescent="0.2">
      <c r="A34" s="1" t="s">
        <v>41</v>
      </c>
      <c r="B34" s="7" t="s">
        <v>22</v>
      </c>
      <c r="C34" s="9">
        <v>0</v>
      </c>
      <c r="D34" s="7" t="s">
        <v>42</v>
      </c>
      <c r="E34" s="7" t="s">
        <v>26</v>
      </c>
      <c r="F34" s="7" t="s">
        <v>43</v>
      </c>
      <c r="G34" s="10" t="s">
        <v>0</v>
      </c>
      <c r="H34" s="13">
        <v>2536306.69</v>
      </c>
      <c r="I34" s="13">
        <v>2642600</v>
      </c>
      <c r="J34" s="13">
        <v>2709320</v>
      </c>
    </row>
    <row r="35" spans="1:10" ht="39" customHeight="1" x14ac:dyDescent="0.2">
      <c r="A35" s="1" t="s">
        <v>35</v>
      </c>
      <c r="B35" s="7" t="s">
        <v>22</v>
      </c>
      <c r="C35" s="9">
        <v>0</v>
      </c>
      <c r="D35" s="7" t="s">
        <v>42</v>
      </c>
      <c r="E35" s="7" t="s">
        <v>26</v>
      </c>
      <c r="F35" s="7" t="s">
        <v>43</v>
      </c>
      <c r="G35" s="7" t="s">
        <v>36</v>
      </c>
      <c r="H35" s="13">
        <v>2536306.69</v>
      </c>
      <c r="I35" s="13">
        <v>2642600</v>
      </c>
      <c r="J35" s="13">
        <v>2709320</v>
      </c>
    </row>
    <row r="36" spans="1:10" ht="47.25" customHeight="1" x14ac:dyDescent="0.2">
      <c r="A36" s="1" t="s">
        <v>37</v>
      </c>
      <c r="B36" s="7" t="s">
        <v>22</v>
      </c>
      <c r="C36" s="9">
        <v>0</v>
      </c>
      <c r="D36" s="7" t="s">
        <v>42</v>
      </c>
      <c r="E36" s="7" t="s">
        <v>26</v>
      </c>
      <c r="F36" s="7" t="s">
        <v>43</v>
      </c>
      <c r="G36" s="7" t="s">
        <v>38</v>
      </c>
      <c r="H36" s="13">
        <v>2536306.69</v>
      </c>
      <c r="I36" s="13">
        <v>2642600</v>
      </c>
      <c r="J36" s="13">
        <v>2709320</v>
      </c>
    </row>
    <row r="37" spans="1:10" ht="29.25" customHeight="1" x14ac:dyDescent="0.2">
      <c r="A37" s="8" t="s">
        <v>44</v>
      </c>
      <c r="B37" s="9" t="s">
        <v>22</v>
      </c>
      <c r="C37" s="9">
        <v>0</v>
      </c>
      <c r="D37" s="9" t="s">
        <v>45</v>
      </c>
      <c r="E37" s="10" t="s">
        <v>0</v>
      </c>
      <c r="F37" s="10" t="s">
        <v>0</v>
      </c>
      <c r="G37" s="10" t="s">
        <v>0</v>
      </c>
      <c r="H37" s="11">
        <v>30000</v>
      </c>
      <c r="I37" s="11">
        <v>30000</v>
      </c>
      <c r="J37" s="11">
        <v>30000</v>
      </c>
    </row>
    <row r="38" spans="1:10" ht="24.75" customHeight="1" x14ac:dyDescent="0.2">
      <c r="A38" s="8" t="s">
        <v>25</v>
      </c>
      <c r="B38" s="9" t="s">
        <v>22</v>
      </c>
      <c r="C38" s="9">
        <v>0</v>
      </c>
      <c r="D38" s="9" t="s">
        <v>45</v>
      </c>
      <c r="E38" s="9" t="s">
        <v>26</v>
      </c>
      <c r="F38" s="12" t="s">
        <v>0</v>
      </c>
      <c r="G38" s="12" t="s">
        <v>0</v>
      </c>
      <c r="H38" s="11">
        <v>30000</v>
      </c>
      <c r="I38" s="11">
        <v>30000</v>
      </c>
      <c r="J38" s="11">
        <v>30000</v>
      </c>
    </row>
    <row r="39" spans="1:10" ht="21.75" customHeight="1" x14ac:dyDescent="0.2">
      <c r="A39" s="1" t="s">
        <v>44</v>
      </c>
      <c r="B39" s="7" t="s">
        <v>22</v>
      </c>
      <c r="C39" s="9">
        <v>0</v>
      </c>
      <c r="D39" s="7" t="s">
        <v>45</v>
      </c>
      <c r="E39" s="7" t="s">
        <v>26</v>
      </c>
      <c r="F39" s="7" t="s">
        <v>46</v>
      </c>
      <c r="G39" s="10" t="s">
        <v>0</v>
      </c>
      <c r="H39" s="13">
        <v>30000</v>
      </c>
      <c r="I39" s="13">
        <v>30000</v>
      </c>
      <c r="J39" s="13">
        <v>30000</v>
      </c>
    </row>
    <row r="40" spans="1:10" ht="38.25" customHeight="1" x14ac:dyDescent="0.2">
      <c r="A40" s="1" t="s">
        <v>35</v>
      </c>
      <c r="B40" s="7" t="s">
        <v>22</v>
      </c>
      <c r="C40" s="9">
        <v>0</v>
      </c>
      <c r="D40" s="7" t="s">
        <v>45</v>
      </c>
      <c r="E40" s="7" t="s">
        <v>26</v>
      </c>
      <c r="F40" s="7" t="s">
        <v>46</v>
      </c>
      <c r="G40" s="7" t="s">
        <v>36</v>
      </c>
      <c r="H40" s="13">
        <v>30000</v>
      </c>
      <c r="I40" s="13">
        <v>30000</v>
      </c>
      <c r="J40" s="13">
        <v>30000</v>
      </c>
    </row>
    <row r="41" spans="1:10" ht="45" customHeight="1" x14ac:dyDescent="0.2">
      <c r="A41" s="1" t="s">
        <v>37</v>
      </c>
      <c r="B41" s="7" t="s">
        <v>22</v>
      </c>
      <c r="C41" s="9">
        <v>0</v>
      </c>
      <c r="D41" s="7" t="s">
        <v>45</v>
      </c>
      <c r="E41" s="7" t="s">
        <v>26</v>
      </c>
      <c r="F41" s="7" t="s">
        <v>46</v>
      </c>
      <c r="G41" s="7" t="s">
        <v>38</v>
      </c>
      <c r="H41" s="13">
        <v>30000</v>
      </c>
      <c r="I41" s="13">
        <v>30000</v>
      </c>
      <c r="J41" s="13">
        <v>30000</v>
      </c>
    </row>
    <row r="42" spans="1:10" ht="32.25" customHeight="1" x14ac:dyDescent="0.2">
      <c r="A42" s="8" t="s">
        <v>47</v>
      </c>
      <c r="B42" s="9" t="s">
        <v>22</v>
      </c>
      <c r="C42" s="9">
        <v>0</v>
      </c>
      <c r="D42" s="9" t="s">
        <v>48</v>
      </c>
      <c r="E42" s="10" t="s">
        <v>0</v>
      </c>
      <c r="F42" s="10" t="s">
        <v>0</v>
      </c>
      <c r="G42" s="10" t="s">
        <v>0</v>
      </c>
      <c r="H42" s="11">
        <f>H43</f>
        <v>615000</v>
      </c>
      <c r="I42" s="11">
        <v>628000</v>
      </c>
      <c r="J42" s="11">
        <v>628000</v>
      </c>
    </row>
    <row r="43" spans="1:10" ht="32.25" customHeight="1" x14ac:dyDescent="0.2">
      <c r="A43" s="8" t="s">
        <v>25</v>
      </c>
      <c r="B43" s="9" t="s">
        <v>22</v>
      </c>
      <c r="C43" s="9">
        <v>0</v>
      </c>
      <c r="D43" s="9" t="s">
        <v>48</v>
      </c>
      <c r="E43" s="9" t="s">
        <v>26</v>
      </c>
      <c r="F43" s="12" t="s">
        <v>0</v>
      </c>
      <c r="G43" s="12" t="s">
        <v>0</v>
      </c>
      <c r="H43" s="11">
        <f>H44</f>
        <v>615000</v>
      </c>
      <c r="I43" s="11">
        <v>628000</v>
      </c>
      <c r="J43" s="11">
        <v>628000</v>
      </c>
    </row>
    <row r="44" spans="1:10" ht="25.5" customHeight="1" x14ac:dyDescent="0.2">
      <c r="A44" s="1" t="s">
        <v>47</v>
      </c>
      <c r="B44" s="7" t="s">
        <v>22</v>
      </c>
      <c r="C44" s="9">
        <v>0</v>
      </c>
      <c r="D44" s="7" t="s">
        <v>48</v>
      </c>
      <c r="E44" s="7" t="s">
        <v>26</v>
      </c>
      <c r="F44" s="7" t="s">
        <v>49</v>
      </c>
      <c r="G44" s="10" t="s">
        <v>0</v>
      </c>
      <c r="H44" s="13">
        <f>H45</f>
        <v>615000</v>
      </c>
      <c r="I44" s="13">
        <v>628000</v>
      </c>
      <c r="J44" s="13">
        <v>628000</v>
      </c>
    </row>
    <row r="45" spans="1:10" ht="33.75" customHeight="1" x14ac:dyDescent="0.2">
      <c r="A45" s="1" t="s">
        <v>35</v>
      </c>
      <c r="B45" s="7" t="s">
        <v>22</v>
      </c>
      <c r="C45" s="9">
        <v>0</v>
      </c>
      <c r="D45" s="7" t="s">
        <v>48</v>
      </c>
      <c r="E45" s="7" t="s">
        <v>26</v>
      </c>
      <c r="F45" s="7" t="s">
        <v>49</v>
      </c>
      <c r="G45" s="7" t="s">
        <v>36</v>
      </c>
      <c r="H45" s="13">
        <f>H46</f>
        <v>615000</v>
      </c>
      <c r="I45" s="13">
        <v>628000</v>
      </c>
      <c r="J45" s="13">
        <v>628000</v>
      </c>
    </row>
    <row r="46" spans="1:10" ht="47.25" customHeight="1" x14ac:dyDescent="0.2">
      <c r="A46" s="1" t="s">
        <v>37</v>
      </c>
      <c r="B46" s="7" t="s">
        <v>22</v>
      </c>
      <c r="C46" s="9">
        <v>0</v>
      </c>
      <c r="D46" s="7" t="s">
        <v>48</v>
      </c>
      <c r="E46" s="7" t="s">
        <v>26</v>
      </c>
      <c r="F46" s="7" t="s">
        <v>49</v>
      </c>
      <c r="G46" s="7" t="s">
        <v>38</v>
      </c>
      <c r="H46" s="13">
        <v>615000</v>
      </c>
      <c r="I46" s="13">
        <v>628000</v>
      </c>
      <c r="J46" s="13">
        <v>628000</v>
      </c>
    </row>
    <row r="47" spans="1:10" ht="22.5" customHeight="1" x14ac:dyDescent="0.2">
      <c r="A47" s="8" t="s">
        <v>50</v>
      </c>
      <c r="B47" s="9" t="s">
        <v>22</v>
      </c>
      <c r="C47" s="9">
        <v>0</v>
      </c>
      <c r="D47" s="9" t="s">
        <v>51</v>
      </c>
      <c r="E47" s="10" t="s">
        <v>0</v>
      </c>
      <c r="F47" s="10" t="s">
        <v>0</v>
      </c>
      <c r="G47" s="10" t="s">
        <v>0</v>
      </c>
      <c r="H47" s="11">
        <f>H48</f>
        <v>523149.29</v>
      </c>
      <c r="I47" s="11">
        <f t="shared" ref="I47:J50" si="2">I48</f>
        <v>525607.98</v>
      </c>
      <c r="J47" s="11">
        <f t="shared" si="2"/>
        <v>419275.98</v>
      </c>
    </row>
    <row r="48" spans="1:10" ht="32.25" customHeight="1" x14ac:dyDescent="0.2">
      <c r="A48" s="8" t="s">
        <v>25</v>
      </c>
      <c r="B48" s="9" t="s">
        <v>22</v>
      </c>
      <c r="C48" s="9">
        <v>0</v>
      </c>
      <c r="D48" s="9" t="s">
        <v>51</v>
      </c>
      <c r="E48" s="9" t="s">
        <v>26</v>
      </c>
      <c r="F48" s="12" t="s">
        <v>0</v>
      </c>
      <c r="G48" s="12" t="s">
        <v>0</v>
      </c>
      <c r="H48" s="11">
        <f>H49</f>
        <v>523149.29</v>
      </c>
      <c r="I48" s="11">
        <f t="shared" si="2"/>
        <v>525607.98</v>
      </c>
      <c r="J48" s="11">
        <f t="shared" si="2"/>
        <v>419275.98</v>
      </c>
    </row>
    <row r="49" spans="1:10" ht="29.25" customHeight="1" x14ac:dyDescent="0.2">
      <c r="A49" s="1" t="s">
        <v>50</v>
      </c>
      <c r="B49" s="7" t="s">
        <v>22</v>
      </c>
      <c r="C49" s="9">
        <v>0</v>
      </c>
      <c r="D49" s="7" t="s">
        <v>51</v>
      </c>
      <c r="E49" s="7" t="s">
        <v>26</v>
      </c>
      <c r="F49" s="7" t="s">
        <v>52</v>
      </c>
      <c r="G49" s="10" t="s">
        <v>0</v>
      </c>
      <c r="H49" s="13">
        <f>H50</f>
        <v>523149.29</v>
      </c>
      <c r="I49" s="13">
        <f t="shared" si="2"/>
        <v>525607.98</v>
      </c>
      <c r="J49" s="13">
        <f t="shared" si="2"/>
        <v>419275.98</v>
      </c>
    </row>
    <row r="50" spans="1:10" ht="36.75" customHeight="1" x14ac:dyDescent="0.2">
      <c r="A50" s="1" t="s">
        <v>35</v>
      </c>
      <c r="B50" s="7" t="s">
        <v>22</v>
      </c>
      <c r="C50" s="9">
        <v>0</v>
      </c>
      <c r="D50" s="7" t="s">
        <v>51</v>
      </c>
      <c r="E50" s="7" t="s">
        <v>26</v>
      </c>
      <c r="F50" s="7" t="s">
        <v>52</v>
      </c>
      <c r="G50" s="7" t="s">
        <v>36</v>
      </c>
      <c r="H50" s="13">
        <f>H51</f>
        <v>523149.29</v>
      </c>
      <c r="I50" s="13">
        <f t="shared" si="2"/>
        <v>525607.98</v>
      </c>
      <c r="J50" s="13">
        <f t="shared" si="2"/>
        <v>419275.98</v>
      </c>
    </row>
    <row r="51" spans="1:10" ht="44.25" customHeight="1" x14ac:dyDescent="0.2">
      <c r="A51" s="1" t="s">
        <v>37</v>
      </c>
      <c r="B51" s="7" t="s">
        <v>22</v>
      </c>
      <c r="C51" s="9">
        <v>0</v>
      </c>
      <c r="D51" s="7" t="s">
        <v>51</v>
      </c>
      <c r="E51" s="7" t="s">
        <v>26</v>
      </c>
      <c r="F51" s="7" t="s">
        <v>52</v>
      </c>
      <c r="G51" s="7" t="s">
        <v>38</v>
      </c>
      <c r="H51" s="13">
        <v>523149.29</v>
      </c>
      <c r="I51" s="13">
        <f>545810-20202.02</f>
        <v>525607.98</v>
      </c>
      <c r="J51" s="13">
        <f>439478-20202.02</f>
        <v>419275.98</v>
      </c>
    </row>
    <row r="52" spans="1:10" ht="33" customHeight="1" x14ac:dyDescent="0.2">
      <c r="A52" s="8" t="s">
        <v>54</v>
      </c>
      <c r="B52" s="9" t="s">
        <v>22</v>
      </c>
      <c r="C52" s="9">
        <v>0</v>
      </c>
      <c r="D52" s="9" t="s">
        <v>53</v>
      </c>
      <c r="E52" s="10" t="s">
        <v>0</v>
      </c>
      <c r="F52" s="10" t="s">
        <v>0</v>
      </c>
      <c r="G52" s="10" t="s">
        <v>0</v>
      </c>
      <c r="H52" s="11">
        <v>15000</v>
      </c>
      <c r="I52" s="11">
        <v>15000</v>
      </c>
      <c r="J52" s="11">
        <v>15000</v>
      </c>
    </row>
    <row r="53" spans="1:10" ht="32.25" customHeight="1" x14ac:dyDescent="0.2">
      <c r="A53" s="8" t="s">
        <v>25</v>
      </c>
      <c r="B53" s="9" t="s">
        <v>22</v>
      </c>
      <c r="C53" s="9">
        <v>0</v>
      </c>
      <c r="D53" s="9" t="s">
        <v>53</v>
      </c>
      <c r="E53" s="9" t="s">
        <v>26</v>
      </c>
      <c r="F53" s="12" t="s">
        <v>0</v>
      </c>
      <c r="G53" s="12" t="s">
        <v>0</v>
      </c>
      <c r="H53" s="11">
        <v>15000</v>
      </c>
      <c r="I53" s="11">
        <v>15000</v>
      </c>
      <c r="J53" s="11">
        <v>15000</v>
      </c>
    </row>
    <row r="54" spans="1:10" ht="32.25" customHeight="1" x14ac:dyDescent="0.2">
      <c r="A54" s="1" t="s">
        <v>54</v>
      </c>
      <c r="B54" s="7" t="s">
        <v>22</v>
      </c>
      <c r="C54" s="9">
        <v>0</v>
      </c>
      <c r="D54" s="7" t="s">
        <v>53</v>
      </c>
      <c r="E54" s="7" t="s">
        <v>26</v>
      </c>
      <c r="F54" s="7" t="s">
        <v>55</v>
      </c>
      <c r="G54" s="10" t="s">
        <v>0</v>
      </c>
      <c r="H54" s="13">
        <v>15000</v>
      </c>
      <c r="I54" s="13">
        <v>15000</v>
      </c>
      <c r="J54" s="13">
        <v>15000</v>
      </c>
    </row>
    <row r="55" spans="1:10" ht="39" customHeight="1" x14ac:dyDescent="0.2">
      <c r="A55" s="1" t="s">
        <v>35</v>
      </c>
      <c r="B55" s="7" t="s">
        <v>22</v>
      </c>
      <c r="C55" s="9">
        <v>0</v>
      </c>
      <c r="D55" s="7" t="s">
        <v>53</v>
      </c>
      <c r="E55" s="7" t="s">
        <v>26</v>
      </c>
      <c r="F55" s="7" t="s">
        <v>55</v>
      </c>
      <c r="G55" s="7" t="s">
        <v>36</v>
      </c>
      <c r="H55" s="13">
        <v>15000</v>
      </c>
      <c r="I55" s="13">
        <v>15000</v>
      </c>
      <c r="J55" s="13">
        <v>15000</v>
      </c>
    </row>
    <row r="56" spans="1:10" ht="41.25" customHeight="1" x14ac:dyDescent="0.2">
      <c r="A56" s="1" t="s">
        <v>37</v>
      </c>
      <c r="B56" s="7" t="s">
        <v>22</v>
      </c>
      <c r="C56" s="9">
        <v>0</v>
      </c>
      <c r="D56" s="7" t="s">
        <v>53</v>
      </c>
      <c r="E56" s="7" t="s">
        <v>26</v>
      </c>
      <c r="F56" s="7" t="s">
        <v>55</v>
      </c>
      <c r="G56" s="7" t="s">
        <v>38</v>
      </c>
      <c r="H56" s="13">
        <v>15000</v>
      </c>
      <c r="I56" s="13">
        <v>15000</v>
      </c>
      <c r="J56" s="13">
        <v>15000</v>
      </c>
    </row>
    <row r="57" spans="1:10" ht="27" customHeight="1" x14ac:dyDescent="0.2">
      <c r="A57" s="8" t="s">
        <v>56</v>
      </c>
      <c r="B57" s="9" t="s">
        <v>22</v>
      </c>
      <c r="C57" s="9">
        <v>0</v>
      </c>
      <c r="D57" s="9" t="s">
        <v>57</v>
      </c>
      <c r="E57" s="10" t="s">
        <v>0</v>
      </c>
      <c r="F57" s="10" t="s">
        <v>0</v>
      </c>
      <c r="G57" s="10" t="s">
        <v>0</v>
      </c>
      <c r="H57" s="11">
        <v>15000</v>
      </c>
      <c r="I57" s="11">
        <v>15000</v>
      </c>
      <c r="J57" s="11">
        <v>15000</v>
      </c>
    </row>
    <row r="58" spans="1:10" ht="24" customHeight="1" x14ac:dyDescent="0.2">
      <c r="A58" s="8" t="s">
        <v>25</v>
      </c>
      <c r="B58" s="9" t="s">
        <v>22</v>
      </c>
      <c r="C58" s="9">
        <v>0</v>
      </c>
      <c r="D58" s="9" t="s">
        <v>57</v>
      </c>
      <c r="E58" s="9" t="s">
        <v>26</v>
      </c>
      <c r="F58" s="12" t="s">
        <v>0</v>
      </c>
      <c r="G58" s="12" t="s">
        <v>0</v>
      </c>
      <c r="H58" s="11">
        <v>15000</v>
      </c>
      <c r="I58" s="11">
        <v>15000</v>
      </c>
      <c r="J58" s="11">
        <v>15000</v>
      </c>
    </row>
    <row r="59" spans="1:10" ht="24" customHeight="1" x14ac:dyDescent="0.2">
      <c r="A59" s="1" t="s">
        <v>56</v>
      </c>
      <c r="B59" s="7" t="s">
        <v>22</v>
      </c>
      <c r="C59" s="9">
        <v>0</v>
      </c>
      <c r="D59" s="7" t="s">
        <v>57</v>
      </c>
      <c r="E59" s="7" t="s">
        <v>26</v>
      </c>
      <c r="F59" s="7" t="s">
        <v>58</v>
      </c>
      <c r="G59" s="10" t="s">
        <v>0</v>
      </c>
      <c r="H59" s="13">
        <v>15000</v>
      </c>
      <c r="I59" s="13">
        <v>15000</v>
      </c>
      <c r="J59" s="13">
        <v>15000</v>
      </c>
    </row>
    <row r="60" spans="1:10" ht="36.75" customHeight="1" x14ac:dyDescent="0.2">
      <c r="A60" s="1" t="s">
        <v>35</v>
      </c>
      <c r="B60" s="7" t="s">
        <v>22</v>
      </c>
      <c r="C60" s="9">
        <v>0</v>
      </c>
      <c r="D60" s="7" t="s">
        <v>57</v>
      </c>
      <c r="E60" s="7" t="s">
        <v>26</v>
      </c>
      <c r="F60" s="7" t="s">
        <v>58</v>
      </c>
      <c r="G60" s="7" t="s">
        <v>36</v>
      </c>
      <c r="H60" s="13">
        <v>15000</v>
      </c>
      <c r="I60" s="13">
        <v>15000</v>
      </c>
      <c r="J60" s="13">
        <v>15000</v>
      </c>
    </row>
    <row r="61" spans="1:10" ht="45" customHeight="1" x14ac:dyDescent="0.2">
      <c r="A61" s="1" t="s">
        <v>37</v>
      </c>
      <c r="B61" s="7" t="s">
        <v>22</v>
      </c>
      <c r="C61" s="9">
        <v>0</v>
      </c>
      <c r="D61" s="7" t="s">
        <v>57</v>
      </c>
      <c r="E61" s="7" t="s">
        <v>26</v>
      </c>
      <c r="F61" s="7" t="s">
        <v>58</v>
      </c>
      <c r="G61" s="7" t="s">
        <v>38</v>
      </c>
      <c r="H61" s="13">
        <v>15000</v>
      </c>
      <c r="I61" s="13">
        <v>15000</v>
      </c>
      <c r="J61" s="13">
        <v>15000</v>
      </c>
    </row>
    <row r="62" spans="1:10" ht="96" customHeight="1" x14ac:dyDescent="0.2">
      <c r="A62" s="8" t="s">
        <v>59</v>
      </c>
      <c r="B62" s="9" t="s">
        <v>22</v>
      </c>
      <c r="C62" s="9">
        <v>0</v>
      </c>
      <c r="D62" s="9" t="s">
        <v>22</v>
      </c>
      <c r="E62" s="10" t="s">
        <v>0</v>
      </c>
      <c r="F62" s="10" t="s">
        <v>0</v>
      </c>
      <c r="G62" s="10" t="s">
        <v>0</v>
      </c>
      <c r="H62" s="11">
        <v>2061487</v>
      </c>
      <c r="I62" s="11">
        <v>2104383</v>
      </c>
      <c r="J62" s="11">
        <v>2148303</v>
      </c>
    </row>
    <row r="63" spans="1:10" ht="32.25" customHeight="1" x14ac:dyDescent="0.2">
      <c r="A63" s="8" t="s">
        <v>25</v>
      </c>
      <c r="B63" s="9" t="s">
        <v>22</v>
      </c>
      <c r="C63" s="9">
        <v>0</v>
      </c>
      <c r="D63" s="9" t="s">
        <v>22</v>
      </c>
      <c r="E63" s="9" t="s">
        <v>26</v>
      </c>
      <c r="F63" s="12" t="s">
        <v>0</v>
      </c>
      <c r="G63" s="12" t="s">
        <v>0</v>
      </c>
      <c r="H63" s="11">
        <v>2061487</v>
      </c>
      <c r="I63" s="11">
        <v>2104383</v>
      </c>
      <c r="J63" s="11">
        <v>2148303</v>
      </c>
    </row>
    <row r="64" spans="1:10" ht="90.75" customHeight="1" x14ac:dyDescent="0.2">
      <c r="A64" s="1" t="s">
        <v>59</v>
      </c>
      <c r="B64" s="7" t="s">
        <v>22</v>
      </c>
      <c r="C64" s="9">
        <v>0</v>
      </c>
      <c r="D64" s="7" t="s">
        <v>22</v>
      </c>
      <c r="E64" s="7" t="s">
        <v>26</v>
      </c>
      <c r="F64" s="7" t="s">
        <v>60</v>
      </c>
      <c r="G64" s="10" t="s">
        <v>0</v>
      </c>
      <c r="H64" s="13">
        <v>2061487</v>
      </c>
      <c r="I64" s="13">
        <v>2104383</v>
      </c>
      <c r="J64" s="13">
        <v>2148303</v>
      </c>
    </row>
    <row r="65" spans="1:10" ht="21.75" customHeight="1" x14ac:dyDescent="0.2">
      <c r="A65" s="1" t="s">
        <v>28</v>
      </c>
      <c r="B65" s="7" t="s">
        <v>22</v>
      </c>
      <c r="C65" s="9">
        <v>0</v>
      </c>
      <c r="D65" s="7" t="s">
        <v>22</v>
      </c>
      <c r="E65" s="7" t="s">
        <v>26</v>
      </c>
      <c r="F65" s="7" t="s">
        <v>60</v>
      </c>
      <c r="G65" s="7" t="s">
        <v>29</v>
      </c>
      <c r="H65" s="13">
        <v>2061487</v>
      </c>
      <c r="I65" s="13">
        <v>2104383</v>
      </c>
      <c r="J65" s="13">
        <v>2148303</v>
      </c>
    </row>
    <row r="66" spans="1:10" ht="22.5" customHeight="1" x14ac:dyDescent="0.2">
      <c r="A66" s="1" t="s">
        <v>30</v>
      </c>
      <c r="B66" s="7" t="s">
        <v>22</v>
      </c>
      <c r="C66" s="9">
        <v>0</v>
      </c>
      <c r="D66" s="7" t="s">
        <v>22</v>
      </c>
      <c r="E66" s="7" t="s">
        <v>26</v>
      </c>
      <c r="F66" s="7" t="s">
        <v>60</v>
      </c>
      <c r="G66" s="7" t="s">
        <v>31</v>
      </c>
      <c r="H66" s="13">
        <v>2061487</v>
      </c>
      <c r="I66" s="13">
        <v>2104383</v>
      </c>
      <c r="J66" s="13">
        <v>2148303</v>
      </c>
    </row>
    <row r="67" spans="1:10" ht="38.25" customHeight="1" x14ac:dyDescent="0.2">
      <c r="A67" s="8" t="s">
        <v>62</v>
      </c>
      <c r="B67" s="9" t="s">
        <v>22</v>
      </c>
      <c r="C67" s="9">
        <v>0</v>
      </c>
      <c r="D67" s="9" t="s">
        <v>61</v>
      </c>
      <c r="E67" s="10" t="s">
        <v>0</v>
      </c>
      <c r="F67" s="10" t="s">
        <v>0</v>
      </c>
      <c r="G67" s="10" t="s">
        <v>0</v>
      </c>
      <c r="H67" s="11">
        <f>H68</f>
        <v>193005</v>
      </c>
      <c r="I67" s="11">
        <v>0</v>
      </c>
      <c r="J67" s="11">
        <v>0</v>
      </c>
    </row>
    <row r="68" spans="1:10" ht="32.25" customHeight="1" x14ac:dyDescent="0.2">
      <c r="A68" s="8" t="s">
        <v>25</v>
      </c>
      <c r="B68" s="9" t="s">
        <v>22</v>
      </c>
      <c r="C68" s="9">
        <v>0</v>
      </c>
      <c r="D68" s="9" t="s">
        <v>61</v>
      </c>
      <c r="E68" s="9" t="s">
        <v>26</v>
      </c>
      <c r="F68" s="12" t="s">
        <v>0</v>
      </c>
      <c r="G68" s="12" t="s">
        <v>0</v>
      </c>
      <c r="H68" s="11">
        <f>H69</f>
        <v>193005</v>
      </c>
      <c r="I68" s="11">
        <v>0</v>
      </c>
      <c r="J68" s="11">
        <v>0</v>
      </c>
    </row>
    <row r="69" spans="1:10" ht="27.75" customHeight="1" x14ac:dyDescent="0.2">
      <c r="A69" s="1" t="s">
        <v>62</v>
      </c>
      <c r="B69" s="7" t="s">
        <v>22</v>
      </c>
      <c r="C69" s="9">
        <v>0</v>
      </c>
      <c r="D69" s="7" t="s">
        <v>61</v>
      </c>
      <c r="E69" s="7" t="s">
        <v>26</v>
      </c>
      <c r="F69" s="7" t="s">
        <v>63</v>
      </c>
      <c r="G69" s="10" t="s">
        <v>0</v>
      </c>
      <c r="H69" s="13">
        <f>H70</f>
        <v>193005</v>
      </c>
      <c r="I69" s="13">
        <v>0</v>
      </c>
      <c r="J69" s="13">
        <v>0</v>
      </c>
    </row>
    <row r="70" spans="1:10" ht="36.75" customHeight="1" x14ac:dyDescent="0.2">
      <c r="A70" s="1" t="s">
        <v>35</v>
      </c>
      <c r="B70" s="7" t="s">
        <v>22</v>
      </c>
      <c r="C70" s="9">
        <v>0</v>
      </c>
      <c r="D70" s="7" t="s">
        <v>61</v>
      </c>
      <c r="E70" s="7" t="s">
        <v>26</v>
      </c>
      <c r="F70" s="7" t="s">
        <v>63</v>
      </c>
      <c r="G70" s="7" t="s">
        <v>36</v>
      </c>
      <c r="H70" s="13">
        <f>H71</f>
        <v>193005</v>
      </c>
      <c r="I70" s="13">
        <v>0</v>
      </c>
      <c r="J70" s="13">
        <v>0</v>
      </c>
    </row>
    <row r="71" spans="1:10" ht="49.5" customHeight="1" x14ac:dyDescent="0.2">
      <c r="A71" s="1" t="s">
        <v>37</v>
      </c>
      <c r="B71" s="7" t="s">
        <v>22</v>
      </c>
      <c r="C71" s="9">
        <v>0</v>
      </c>
      <c r="D71" s="7" t="s">
        <v>61</v>
      </c>
      <c r="E71" s="7" t="s">
        <v>26</v>
      </c>
      <c r="F71" s="7" t="s">
        <v>63</v>
      </c>
      <c r="G71" s="7" t="s">
        <v>38</v>
      </c>
      <c r="H71" s="13">
        <v>193005</v>
      </c>
      <c r="I71" s="13">
        <v>0</v>
      </c>
      <c r="J71" s="13">
        <v>0</v>
      </c>
    </row>
    <row r="72" spans="1:10" ht="59.25" customHeight="1" x14ac:dyDescent="0.2">
      <c r="A72" s="8" t="s">
        <v>64</v>
      </c>
      <c r="B72" s="9" t="s">
        <v>22</v>
      </c>
      <c r="C72" s="9">
        <v>0</v>
      </c>
      <c r="D72" s="9" t="s">
        <v>65</v>
      </c>
      <c r="E72" s="10" t="s">
        <v>0</v>
      </c>
      <c r="F72" s="10" t="s">
        <v>0</v>
      </c>
      <c r="G72" s="10" t="s">
        <v>0</v>
      </c>
      <c r="H72" s="11">
        <v>10000</v>
      </c>
      <c r="I72" s="11">
        <v>10000</v>
      </c>
      <c r="J72" s="11">
        <v>10000</v>
      </c>
    </row>
    <row r="73" spans="1:10" ht="29.25" customHeight="1" x14ac:dyDescent="0.2">
      <c r="A73" s="8" t="s">
        <v>25</v>
      </c>
      <c r="B73" s="9" t="s">
        <v>22</v>
      </c>
      <c r="C73" s="9">
        <v>0</v>
      </c>
      <c r="D73" s="9" t="s">
        <v>65</v>
      </c>
      <c r="E73" s="9" t="s">
        <v>26</v>
      </c>
      <c r="F73" s="12" t="s">
        <v>0</v>
      </c>
      <c r="G73" s="12" t="s">
        <v>0</v>
      </c>
      <c r="H73" s="11">
        <v>10000</v>
      </c>
      <c r="I73" s="11">
        <v>10000</v>
      </c>
      <c r="J73" s="11">
        <v>10000</v>
      </c>
    </row>
    <row r="74" spans="1:10" ht="49.5" customHeight="1" x14ac:dyDescent="0.2">
      <c r="A74" s="1" t="s">
        <v>64</v>
      </c>
      <c r="B74" s="7" t="s">
        <v>22</v>
      </c>
      <c r="C74" s="9">
        <v>0</v>
      </c>
      <c r="D74" s="7" t="s">
        <v>65</v>
      </c>
      <c r="E74" s="7" t="s">
        <v>26</v>
      </c>
      <c r="F74" s="7" t="s">
        <v>66</v>
      </c>
      <c r="G74" s="10" t="s">
        <v>0</v>
      </c>
      <c r="H74" s="13">
        <v>10000</v>
      </c>
      <c r="I74" s="13">
        <v>10000</v>
      </c>
      <c r="J74" s="13">
        <v>10000</v>
      </c>
    </row>
    <row r="75" spans="1:10" ht="36.75" customHeight="1" x14ac:dyDescent="0.2">
      <c r="A75" s="1" t="s">
        <v>35</v>
      </c>
      <c r="B75" s="7" t="s">
        <v>22</v>
      </c>
      <c r="C75" s="9">
        <v>0</v>
      </c>
      <c r="D75" s="7" t="s">
        <v>65</v>
      </c>
      <c r="E75" s="7" t="s">
        <v>26</v>
      </c>
      <c r="F75" s="7" t="s">
        <v>66</v>
      </c>
      <c r="G75" s="7" t="s">
        <v>36</v>
      </c>
      <c r="H75" s="13">
        <v>10000</v>
      </c>
      <c r="I75" s="13">
        <v>10000</v>
      </c>
      <c r="J75" s="13">
        <v>10000</v>
      </c>
    </row>
    <row r="76" spans="1:10" ht="48.75" customHeight="1" x14ac:dyDescent="0.2">
      <c r="A76" s="1" t="s">
        <v>37</v>
      </c>
      <c r="B76" s="7" t="s">
        <v>22</v>
      </c>
      <c r="C76" s="9">
        <v>0</v>
      </c>
      <c r="D76" s="7" t="s">
        <v>65</v>
      </c>
      <c r="E76" s="7" t="s">
        <v>26</v>
      </c>
      <c r="F76" s="7" t="s">
        <v>66</v>
      </c>
      <c r="G76" s="7" t="s">
        <v>38</v>
      </c>
      <c r="H76" s="13">
        <v>10000</v>
      </c>
      <c r="I76" s="13">
        <v>10000</v>
      </c>
      <c r="J76" s="13">
        <v>10000</v>
      </c>
    </row>
    <row r="77" spans="1:10" ht="32.25" customHeight="1" x14ac:dyDescent="0.2">
      <c r="A77" s="8" t="s">
        <v>94</v>
      </c>
      <c r="B77" s="9" t="s">
        <v>22</v>
      </c>
      <c r="C77" s="9">
        <v>0</v>
      </c>
      <c r="D77" s="9" t="s">
        <v>67</v>
      </c>
      <c r="E77" s="10" t="s">
        <v>0</v>
      </c>
      <c r="F77" s="10" t="s">
        <v>0</v>
      </c>
      <c r="G77" s="10" t="s">
        <v>0</v>
      </c>
      <c r="H77" s="11">
        <v>6000</v>
      </c>
      <c r="I77" s="11">
        <v>6000</v>
      </c>
      <c r="J77" s="11">
        <v>6000</v>
      </c>
    </row>
    <row r="78" spans="1:10" ht="32.25" customHeight="1" x14ac:dyDescent="0.2">
      <c r="A78" s="8" t="s">
        <v>25</v>
      </c>
      <c r="B78" s="9" t="s">
        <v>22</v>
      </c>
      <c r="C78" s="9">
        <v>0</v>
      </c>
      <c r="D78" s="9" t="s">
        <v>67</v>
      </c>
      <c r="E78" s="9" t="s">
        <v>26</v>
      </c>
      <c r="F78" s="12" t="s">
        <v>0</v>
      </c>
      <c r="G78" s="12" t="s">
        <v>0</v>
      </c>
      <c r="H78" s="11">
        <v>6000</v>
      </c>
      <c r="I78" s="11">
        <v>6000</v>
      </c>
      <c r="J78" s="11">
        <v>6000</v>
      </c>
    </row>
    <row r="79" spans="1:10" ht="27" customHeight="1" x14ac:dyDescent="0.2">
      <c r="A79" s="1" t="s">
        <v>94</v>
      </c>
      <c r="B79" s="7" t="s">
        <v>22</v>
      </c>
      <c r="C79" s="9">
        <v>0</v>
      </c>
      <c r="D79" s="7" t="s">
        <v>67</v>
      </c>
      <c r="E79" s="7" t="s">
        <v>26</v>
      </c>
      <c r="F79" s="7" t="s">
        <v>68</v>
      </c>
      <c r="G79" s="10" t="s">
        <v>0</v>
      </c>
      <c r="H79" s="13">
        <v>6000</v>
      </c>
      <c r="I79" s="13">
        <v>6000</v>
      </c>
      <c r="J79" s="13">
        <v>6000</v>
      </c>
    </row>
    <row r="80" spans="1:10" ht="22.5" customHeight="1" x14ac:dyDescent="0.2">
      <c r="A80" s="1" t="s">
        <v>69</v>
      </c>
      <c r="B80" s="7" t="s">
        <v>22</v>
      </c>
      <c r="C80" s="9">
        <v>0</v>
      </c>
      <c r="D80" s="7" t="s">
        <v>67</v>
      </c>
      <c r="E80" s="7" t="s">
        <v>26</v>
      </c>
      <c r="F80" s="7" t="s">
        <v>68</v>
      </c>
      <c r="G80" s="7" t="s">
        <v>70</v>
      </c>
      <c r="H80" s="13">
        <v>6000</v>
      </c>
      <c r="I80" s="13">
        <v>6000</v>
      </c>
      <c r="J80" s="13">
        <v>6000</v>
      </c>
    </row>
    <row r="81" spans="1:10" ht="24.75" customHeight="1" x14ac:dyDescent="0.2">
      <c r="A81" s="1" t="s">
        <v>71</v>
      </c>
      <c r="B81" s="7" t="s">
        <v>22</v>
      </c>
      <c r="C81" s="9">
        <v>0</v>
      </c>
      <c r="D81" s="7" t="s">
        <v>67</v>
      </c>
      <c r="E81" s="7" t="s">
        <v>26</v>
      </c>
      <c r="F81" s="7" t="s">
        <v>68</v>
      </c>
      <c r="G81" s="7" t="s">
        <v>72</v>
      </c>
      <c r="H81" s="13">
        <v>6000</v>
      </c>
      <c r="I81" s="13">
        <v>6000</v>
      </c>
      <c r="J81" s="13">
        <v>6000</v>
      </c>
    </row>
    <row r="82" spans="1:10" ht="69" customHeight="1" x14ac:dyDescent="0.2">
      <c r="A82" s="8" t="s">
        <v>74</v>
      </c>
      <c r="B82" s="9">
        <v>25</v>
      </c>
      <c r="C82" s="9">
        <v>0</v>
      </c>
      <c r="D82" s="9">
        <v>30</v>
      </c>
      <c r="E82" s="9"/>
      <c r="F82" s="9"/>
      <c r="G82" s="9"/>
      <c r="H82" s="11">
        <f>H83</f>
        <v>600</v>
      </c>
      <c r="I82" s="11">
        <f t="shared" ref="I82:J82" si="3">I83</f>
        <v>600</v>
      </c>
      <c r="J82" s="11">
        <f t="shared" si="3"/>
        <v>600</v>
      </c>
    </row>
    <row r="83" spans="1:10" ht="32.25" customHeight="1" x14ac:dyDescent="0.2">
      <c r="A83" s="8" t="s">
        <v>25</v>
      </c>
      <c r="B83" s="9" t="s">
        <v>22</v>
      </c>
      <c r="C83" s="9">
        <v>0</v>
      </c>
      <c r="D83" s="9">
        <v>30</v>
      </c>
      <c r="E83" s="9" t="s">
        <v>26</v>
      </c>
      <c r="F83" s="12" t="s">
        <v>0</v>
      </c>
      <c r="G83" s="12" t="s">
        <v>0</v>
      </c>
      <c r="H83" s="11">
        <v>600</v>
      </c>
      <c r="I83" s="11">
        <v>600</v>
      </c>
      <c r="J83" s="11">
        <v>600</v>
      </c>
    </row>
    <row r="84" spans="1:10" ht="77.25" customHeight="1" x14ac:dyDescent="0.2">
      <c r="A84" s="1" t="s">
        <v>74</v>
      </c>
      <c r="B84" s="7" t="s">
        <v>22</v>
      </c>
      <c r="C84" s="9">
        <v>0</v>
      </c>
      <c r="D84" s="9">
        <v>30</v>
      </c>
      <c r="E84" s="7" t="s">
        <v>26</v>
      </c>
      <c r="F84" s="7" t="s">
        <v>75</v>
      </c>
      <c r="G84" s="10" t="s">
        <v>0</v>
      </c>
      <c r="H84" s="13">
        <v>600</v>
      </c>
      <c r="I84" s="13">
        <v>600</v>
      </c>
      <c r="J84" s="13">
        <v>600</v>
      </c>
    </row>
    <row r="85" spans="1:10" ht="25.5" customHeight="1" x14ac:dyDescent="0.2">
      <c r="A85" s="1" t="s">
        <v>28</v>
      </c>
      <c r="B85" s="7" t="s">
        <v>22</v>
      </c>
      <c r="C85" s="9">
        <v>0</v>
      </c>
      <c r="D85" s="9">
        <v>30</v>
      </c>
      <c r="E85" s="7" t="s">
        <v>26</v>
      </c>
      <c r="F85" s="7" t="s">
        <v>75</v>
      </c>
      <c r="G85" s="7" t="s">
        <v>29</v>
      </c>
      <c r="H85" s="13">
        <v>600</v>
      </c>
      <c r="I85" s="13">
        <v>600</v>
      </c>
      <c r="J85" s="13">
        <v>600</v>
      </c>
    </row>
    <row r="86" spans="1:10" ht="23.25" customHeight="1" x14ac:dyDescent="0.2">
      <c r="A86" s="1" t="s">
        <v>30</v>
      </c>
      <c r="B86" s="7" t="s">
        <v>22</v>
      </c>
      <c r="C86" s="9">
        <v>0</v>
      </c>
      <c r="D86" s="9">
        <v>30</v>
      </c>
      <c r="E86" s="7" t="s">
        <v>26</v>
      </c>
      <c r="F86" s="7" t="s">
        <v>75</v>
      </c>
      <c r="G86" s="7" t="s">
        <v>31</v>
      </c>
      <c r="H86" s="13">
        <v>600</v>
      </c>
      <c r="I86" s="13">
        <v>600</v>
      </c>
      <c r="J86" s="13">
        <v>600</v>
      </c>
    </row>
    <row r="87" spans="1:10" ht="50.25" customHeight="1" x14ac:dyDescent="0.2">
      <c r="A87" s="8" t="s">
        <v>96</v>
      </c>
      <c r="B87" s="9" t="s">
        <v>76</v>
      </c>
      <c r="C87" s="9">
        <v>0</v>
      </c>
      <c r="D87" s="10" t="s">
        <v>0</v>
      </c>
      <c r="E87" s="10" t="s">
        <v>0</v>
      </c>
      <c r="F87" s="10" t="s">
        <v>0</v>
      </c>
      <c r="G87" s="10" t="s">
        <v>0</v>
      </c>
      <c r="H87" s="11">
        <f t="shared" ref="H87:J91" si="4">H88</f>
        <v>2020702.02</v>
      </c>
      <c r="I87" s="11">
        <f t="shared" si="4"/>
        <v>2020202.02</v>
      </c>
      <c r="J87" s="11">
        <f t="shared" si="4"/>
        <v>2020202.02</v>
      </c>
    </row>
    <row r="88" spans="1:10" ht="48.95" customHeight="1" x14ac:dyDescent="0.2">
      <c r="A88" s="1" t="s">
        <v>99</v>
      </c>
      <c r="B88" s="9" t="s">
        <v>76</v>
      </c>
      <c r="C88" s="9" t="s">
        <v>78</v>
      </c>
      <c r="D88" s="9" t="s">
        <v>98</v>
      </c>
      <c r="E88" s="10" t="s">
        <v>0</v>
      </c>
      <c r="F88" s="10" t="s">
        <v>0</v>
      </c>
      <c r="G88" s="10" t="s">
        <v>0</v>
      </c>
      <c r="H88" s="11">
        <f t="shared" si="4"/>
        <v>2020702.02</v>
      </c>
      <c r="I88" s="11">
        <f t="shared" si="4"/>
        <v>2020202.02</v>
      </c>
      <c r="J88" s="11">
        <f t="shared" si="4"/>
        <v>2020202.02</v>
      </c>
    </row>
    <row r="89" spans="1:10" ht="32.25" customHeight="1" x14ac:dyDescent="0.2">
      <c r="A89" s="8" t="s">
        <v>25</v>
      </c>
      <c r="B89" s="9" t="s">
        <v>76</v>
      </c>
      <c r="C89" s="9" t="s">
        <v>78</v>
      </c>
      <c r="D89" s="9" t="s">
        <v>98</v>
      </c>
      <c r="E89" s="9" t="s">
        <v>26</v>
      </c>
      <c r="F89" s="12" t="s">
        <v>0</v>
      </c>
      <c r="G89" s="12" t="s">
        <v>0</v>
      </c>
      <c r="H89" s="11">
        <f t="shared" si="4"/>
        <v>2020702.02</v>
      </c>
      <c r="I89" s="11">
        <f t="shared" si="4"/>
        <v>2020202.02</v>
      </c>
      <c r="J89" s="11">
        <f t="shared" si="4"/>
        <v>2020202.02</v>
      </c>
    </row>
    <row r="90" spans="1:10" ht="36" customHeight="1" x14ac:dyDescent="0.2">
      <c r="A90" s="1" t="s">
        <v>77</v>
      </c>
      <c r="B90" s="7" t="s">
        <v>76</v>
      </c>
      <c r="C90" s="7" t="s">
        <v>78</v>
      </c>
      <c r="D90" s="9" t="s">
        <v>98</v>
      </c>
      <c r="E90" s="7" t="s">
        <v>26</v>
      </c>
      <c r="F90" s="7" t="s">
        <v>79</v>
      </c>
      <c r="G90" s="10" t="s">
        <v>0</v>
      </c>
      <c r="H90" s="13">
        <f t="shared" si="4"/>
        <v>2020702.02</v>
      </c>
      <c r="I90" s="13">
        <f t="shared" si="4"/>
        <v>2020202.02</v>
      </c>
      <c r="J90" s="13">
        <f t="shared" si="4"/>
        <v>2020202.02</v>
      </c>
    </row>
    <row r="91" spans="1:10" ht="42" customHeight="1" x14ac:dyDescent="0.2">
      <c r="A91" s="1" t="s">
        <v>35</v>
      </c>
      <c r="B91" s="7" t="s">
        <v>76</v>
      </c>
      <c r="C91" s="7" t="s">
        <v>78</v>
      </c>
      <c r="D91" s="9" t="s">
        <v>98</v>
      </c>
      <c r="E91" s="7" t="s">
        <v>26</v>
      </c>
      <c r="F91" s="7" t="s">
        <v>79</v>
      </c>
      <c r="G91" s="7" t="s">
        <v>36</v>
      </c>
      <c r="H91" s="13">
        <f t="shared" si="4"/>
        <v>2020702.02</v>
      </c>
      <c r="I91" s="13">
        <f t="shared" si="4"/>
        <v>2020202.02</v>
      </c>
      <c r="J91" s="13">
        <f t="shared" si="4"/>
        <v>2020202.02</v>
      </c>
    </row>
    <row r="92" spans="1:10" ht="45" customHeight="1" x14ac:dyDescent="0.2">
      <c r="A92" s="1" t="s">
        <v>37</v>
      </c>
      <c r="B92" s="7" t="s">
        <v>76</v>
      </c>
      <c r="C92" s="7" t="s">
        <v>78</v>
      </c>
      <c r="D92" s="9" t="s">
        <v>98</v>
      </c>
      <c r="E92" s="7" t="s">
        <v>26</v>
      </c>
      <c r="F92" s="7" t="s">
        <v>79</v>
      </c>
      <c r="G92" s="7" t="s">
        <v>38</v>
      </c>
      <c r="H92" s="13">
        <v>2020702.02</v>
      </c>
      <c r="I92" s="13">
        <v>2020202.02</v>
      </c>
      <c r="J92" s="13">
        <v>2020202.02</v>
      </c>
    </row>
    <row r="93" spans="1:10" ht="29.25" customHeight="1" x14ac:dyDescent="0.2">
      <c r="A93" s="8" t="s">
        <v>80</v>
      </c>
      <c r="B93" s="9" t="s">
        <v>81</v>
      </c>
      <c r="C93" s="10" t="s">
        <v>0</v>
      </c>
      <c r="D93" s="10" t="s">
        <v>0</v>
      </c>
      <c r="E93" s="10" t="s">
        <v>0</v>
      </c>
      <c r="F93" s="10" t="s">
        <v>0</v>
      </c>
      <c r="G93" s="10" t="s">
        <v>0</v>
      </c>
      <c r="H93" s="11">
        <v>0</v>
      </c>
      <c r="I93" s="11">
        <v>157677</v>
      </c>
      <c r="J93" s="11">
        <v>323879</v>
      </c>
    </row>
    <row r="94" spans="1:10" ht="32.25" customHeight="1" x14ac:dyDescent="0.2">
      <c r="A94" s="8" t="s">
        <v>25</v>
      </c>
      <c r="B94" s="9" t="s">
        <v>81</v>
      </c>
      <c r="C94" s="9" t="s">
        <v>78</v>
      </c>
      <c r="D94" s="9" t="s">
        <v>73</v>
      </c>
      <c r="E94" s="9" t="s">
        <v>26</v>
      </c>
      <c r="F94" s="12" t="s">
        <v>0</v>
      </c>
      <c r="G94" s="12" t="s">
        <v>0</v>
      </c>
      <c r="H94" s="11">
        <v>0</v>
      </c>
      <c r="I94" s="11">
        <v>157677</v>
      </c>
      <c r="J94" s="11">
        <v>323879</v>
      </c>
    </row>
    <row r="95" spans="1:10" ht="22.5" customHeight="1" x14ac:dyDescent="0.2">
      <c r="A95" s="1" t="s">
        <v>82</v>
      </c>
      <c r="B95" s="7" t="s">
        <v>81</v>
      </c>
      <c r="C95" s="7" t="s">
        <v>78</v>
      </c>
      <c r="D95" s="7" t="s">
        <v>73</v>
      </c>
      <c r="E95" s="7" t="s">
        <v>26</v>
      </c>
      <c r="F95" s="7" t="s">
        <v>83</v>
      </c>
      <c r="G95" s="10" t="s">
        <v>0</v>
      </c>
      <c r="H95" s="13">
        <v>0</v>
      </c>
      <c r="I95" s="13">
        <v>157677</v>
      </c>
      <c r="J95" s="13">
        <v>323879</v>
      </c>
    </row>
    <row r="96" spans="1:10" ht="21.75" customHeight="1" x14ac:dyDescent="0.2">
      <c r="A96" s="1" t="s">
        <v>69</v>
      </c>
      <c r="B96" s="7" t="s">
        <v>81</v>
      </c>
      <c r="C96" s="7" t="s">
        <v>78</v>
      </c>
      <c r="D96" s="7" t="s">
        <v>73</v>
      </c>
      <c r="E96" s="7" t="s">
        <v>26</v>
      </c>
      <c r="F96" s="7" t="s">
        <v>83</v>
      </c>
      <c r="G96" s="7" t="s">
        <v>70</v>
      </c>
      <c r="H96" s="13">
        <v>0</v>
      </c>
      <c r="I96" s="13">
        <v>157677</v>
      </c>
      <c r="J96" s="13">
        <v>323879</v>
      </c>
    </row>
    <row r="97" spans="1:10" ht="27.75" customHeight="1" x14ac:dyDescent="0.2">
      <c r="A97" s="1" t="s">
        <v>84</v>
      </c>
      <c r="B97" s="7" t="s">
        <v>81</v>
      </c>
      <c r="C97" s="7" t="s">
        <v>78</v>
      </c>
      <c r="D97" s="7" t="s">
        <v>73</v>
      </c>
      <c r="E97" s="7" t="s">
        <v>26</v>
      </c>
      <c r="F97" s="7" t="s">
        <v>83</v>
      </c>
      <c r="G97" s="7" t="s">
        <v>85</v>
      </c>
      <c r="H97" s="13">
        <v>0</v>
      </c>
      <c r="I97" s="13">
        <v>157677</v>
      </c>
      <c r="J97" s="13">
        <v>323879</v>
      </c>
    </row>
    <row r="98" spans="1:10" ht="24.75" customHeight="1" x14ac:dyDescent="0.2">
      <c r="A98" s="17" t="s">
        <v>86</v>
      </c>
      <c r="B98" s="17"/>
      <c r="C98" s="17"/>
      <c r="D98" s="17"/>
      <c r="E98" s="17"/>
      <c r="F98" s="17"/>
      <c r="G98" s="17"/>
      <c r="H98" s="11">
        <f>H13+H87</f>
        <v>19211555.509999998</v>
      </c>
      <c r="I98" s="11">
        <f>I13+I87+I93</f>
        <v>21019333</v>
      </c>
      <c r="J98" s="11">
        <f>J13+J87+J93</f>
        <v>22352959</v>
      </c>
    </row>
    <row r="99" spans="1:10" ht="15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6" spans="1:10" x14ac:dyDescent="0.2">
      <c r="H106" s="14"/>
      <c r="I106" s="14"/>
      <c r="J106" s="14"/>
    </row>
  </sheetData>
  <mergeCells count="9">
    <mergeCell ref="I1:J1"/>
    <mergeCell ref="A9:J9"/>
    <mergeCell ref="A10:J10"/>
    <mergeCell ref="A98:G98"/>
    <mergeCell ref="H2:J2"/>
    <mergeCell ref="H3:J3"/>
    <mergeCell ref="H4:J4"/>
    <mergeCell ref="H5:J5"/>
    <mergeCell ref="H6:J6"/>
  </mergeCells>
  <pageMargins left="0.78740157480314965" right="0.39370078740157483" top="0.55118110236220474" bottom="0.31496062992125984" header="0.31496062992125984" footer="0.31496062992125984"/>
  <pageSetup paperSize="9" scale="44" orientation="portrait" r:id="rId1"/>
  <headerFooter differentFirst="1">
    <oddHeader>&amp;C&amp;P</oddHeader>
    <firstHeader>&amp;C&amp;P</firstHeader>
  </headerFooter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2025-02-05T11:17:40Z</dcterms:modified>
</cp:coreProperties>
</file>