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Table1!$11:$12</definedName>
  </definedNames>
  <calcPr calcId="152511"/>
</workbook>
</file>

<file path=xl/calcChain.xml><?xml version="1.0" encoding="utf-8"?>
<calcChain xmlns="http://schemas.openxmlformats.org/spreadsheetml/2006/main">
  <c r="E41" i="1" l="1"/>
  <c r="E40" i="1" s="1"/>
  <c r="E36" i="1" s="1"/>
  <c r="D41" i="1"/>
  <c r="D40" i="1" s="1"/>
  <c r="D36" i="1" s="1"/>
  <c r="C41" i="1"/>
  <c r="C40" i="1" s="1"/>
  <c r="C36" i="1" l="1"/>
  <c r="C35" i="1"/>
  <c r="E16" i="1"/>
  <c r="E15" i="1" s="1"/>
  <c r="D15" i="1"/>
  <c r="D14" i="1"/>
  <c r="D49" i="1" s="1"/>
  <c r="C14" i="1"/>
  <c r="E14" i="1" l="1"/>
  <c r="E49" i="1" s="1"/>
  <c r="C49" i="1"/>
</calcChain>
</file>

<file path=xl/sharedStrings.xml><?xml version="1.0" encoding="utf-8"?>
<sst xmlns="http://schemas.openxmlformats.org/spreadsheetml/2006/main" count="92" uniqueCount="87">
  <si>
    <t/>
  </si>
  <si>
    <t>рублей</t>
  </si>
  <si>
    <t>Код бюджетной классификации</t>
  </si>
  <si>
    <t>Наименование</t>
  </si>
  <si>
    <t>2025 год</t>
  </si>
  <si>
    <t>2026 год</t>
  </si>
  <si>
    <t>2027 год</t>
  </si>
  <si>
    <t>1</t>
  </si>
  <si>
    <t>2</t>
  </si>
  <si>
    <t>3</t>
  </si>
  <si>
    <t>4</t>
  </si>
  <si>
    <t>5</t>
  </si>
  <si>
    <t>НАЛОГОВЫЕ И НЕНАЛОГОВЫЕ ДОХОДЫ</t>
  </si>
  <si>
    <t>НАЛОГИ НА ПРИБЫЛЬ, ДОХОДЫ</t>
  </si>
  <si>
    <t>1 01 02000 01 0000 110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</si>
  <si>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</si>
  <si>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</si>
  <si>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</si>
  <si>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</si>
  <si>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</si>
  <si>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</si>
  <si>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</si>
  <si>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</si>
  <si>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</si>
  <si>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</si>
  <si>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</si>
  <si>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</si>
  <si>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</si>
  <si>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</si>
  <si>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бюджетной системы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</si>
  <si>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</si>
  <si>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</si>
  <si>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</si>
  <si>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</t>
  </si>
  <si>
    <t>Прочие безвозмездные поступления в бюджеты сельских поселений</t>
  </si>
  <si>
    <t>ИТОГО:</t>
  </si>
  <si>
    <t>Приложение  1</t>
  </si>
  <si>
    <t>к решению Жрятинского сельского Совета народных депутатов</t>
  </si>
  <si>
    <t>"О бюджете Жирятинского сельского поселения Жирятинского</t>
  </si>
  <si>
    <t xml:space="preserve">муниципального  района  Брянской области </t>
  </si>
  <si>
    <t>на 2025 год и плановый период 2026 и 2027 годов"</t>
  </si>
  <si>
    <t>000 1 00 00000 00 0000 000</t>
  </si>
  <si>
    <t>000 1 01 00000 00 0000 000</t>
  </si>
  <si>
    <t>000 1 01 02000 01 0000 000</t>
  </si>
  <si>
    <t>000 1 01 02010 01 0000 110</t>
  </si>
  <si>
    <t>000 1 01 02020 01 0000 110</t>
  </si>
  <si>
    <t>000 1 01 02030 01 0000 110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</si>
  <si>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</si>
  <si>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</si>
  <si>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</si>
  <si>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</si>
  <si>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</si>
  <si>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</si>
  <si>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</si>
  <si>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000 1 06 06033 10 0000 110</t>
  </si>
  <si>
    <t>000 1 06 06043 10 0000 110</t>
  </si>
  <si>
    <t>000 1 17 00000 00 0000 000</t>
  </si>
  <si>
    <t>000 1 17 15000 00 0000 150</t>
  </si>
  <si>
    <t>000 1 17 15030 10 0000 150</t>
  </si>
  <si>
    <t>000 2 00 00000 00 0000 000</t>
  </si>
  <si>
    <t>000 2 02 00000 00 0000 000</t>
  </si>
  <si>
    <t>000 2 02 30000 00 0000 150</t>
  </si>
  <si>
    <t>000 2 02 35118 10 0000 150</t>
  </si>
  <si>
    <t>000 2 02 35118 00 0000 150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</si>
  <si>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</si>
  <si>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000 2 02 40000 00 0000 150</t>
  </si>
  <si>
    <t>000 2 02 40014 00 0000 150</t>
  </si>
  <si>
    <t>000 2 02 40014 10 0000 150</t>
  </si>
  <si>
    <t>Межбюджетные трансферты, передаваемые бюджетам муницыпальным образованиям  на осуществление части полномочий по решению вопросов местного значения в соответствии с заключенными соглашениями</t>
  </si>
  <si>
    <t>000 2 07 00000 00 0000 000</t>
  </si>
  <si>
    <t>000 2 07 05000 10 0000 150</t>
  </si>
  <si>
    <t>000 2 07 05030 10 0000 150</t>
  </si>
  <si>
    <t>Субсидии бюджетам бюджетной системы Российской Федерации (межбюджетные субсидии)</t>
  </si>
  <si>
    <t>Субсидии бюджетам на реализацию программ формирования современной городской среды</t>
  </si>
  <si>
    <t>Субсидии бюджетам сельских поселений на реализацию программ формирования современной городской среды</t>
  </si>
  <si>
    <t>Прогнозируемые доходы бюджет Жирятинского сельского поселения Жирятинского муниципального района Брянской области
 на 2025 год и на плановый период 2026 и 2027 годов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</si>
  <si>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</si>
  <si>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</si>
  <si>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</si>
  <si>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от   16  декабря 2024 года № 5-25</t>
  </si>
  <si>
    <t>Земельный налог с организаций</t>
  </si>
  <si>
    <t>Земельный налог с физических лиц</t>
  </si>
  <si>
    <t>000 1 06 06030 00 0000 110</t>
  </si>
  <si>
    <t>000 1 06 06040 00 0000 110</t>
  </si>
  <si>
    <r>
      <t>000</t>
    </r>
    <r>
      <rPr>
        <b/>
        <sz val="13"/>
        <rFont val="Times New Roman"/>
        <family val="1"/>
        <charset val="204"/>
      </rPr>
      <t xml:space="preserve"> 2 02 20000 00 0000 15</t>
    </r>
    <r>
      <rPr>
        <b/>
        <sz val="13"/>
        <rFont val="Calibri"/>
        <family val="2"/>
        <charset val="204"/>
      </rPr>
      <t>0</t>
    </r>
  </si>
  <si>
    <r>
      <t>000</t>
    </r>
    <r>
      <rPr>
        <sz val="13"/>
        <rFont val="Times New Roman"/>
        <family val="1"/>
        <charset val="204"/>
      </rPr>
      <t xml:space="preserve"> 2 02 25555 00 0000 15</t>
    </r>
    <r>
      <rPr>
        <sz val="13"/>
        <rFont val="Calibri"/>
        <family val="2"/>
        <charset val="204"/>
      </rPr>
      <t>0</t>
    </r>
  </si>
  <si>
    <r>
      <t>000</t>
    </r>
    <r>
      <rPr>
        <sz val="13"/>
        <rFont val="Times New Roman"/>
        <family val="1"/>
        <charset val="204"/>
      </rPr>
      <t xml:space="preserve"> 2 02 25555 10 0000 15</t>
    </r>
    <r>
      <rPr>
        <sz val="13"/>
        <rFont val="Calibri"/>
        <family val="2"/>
        <charset val="204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</si>
</sst>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name val="Calibri"/>
      <family val="2"/>
      <charset val="204"/>
    </font>
    <font>
      <sz val="1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1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top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49"/>
  <sheetViews>
    <sheetView tabSelected="1" view="pageBreakPreview" topLeftCell="A26" zoomScale="85" zoomScaleNormal="100" zoomScaleSheetLayoutView="85" workbookViewId="0">
      <selection activeCell="H32" sqref="H32"/>
    </sheetView>
  </sheetViews>
  <sheetFormatPr defaultRowHeight="12.75" x14ac:dyDescent="0.2"/>
  <cols>
    <col min="1" max="1" width="40.5" style="1" customWidth="1"/>
    <col min="2" max="2" width="86.33203125" style="1" customWidth="1"/>
    <col min="3" max="3" width="25.6640625" style="1" customWidth="1"/>
    <col min="4" max="4" width="25.5" style="1" customWidth="1"/>
    <col min="5" max="5" width="27.6640625" style="1" customWidth="1"/>
    <col min="6" max="16384" width="9.33203125" style="1"/>
  </cols>
  <sheetData>
    <row r="1" spans="1:5" ht="16.5" customHeight="1" x14ac:dyDescent="0.2">
      <c r="C1" s="2" t="s">
        <v>36</v>
      </c>
      <c r="D1" s="3"/>
      <c r="E1" s="3"/>
    </row>
    <row r="2" spans="1:5" x14ac:dyDescent="0.2">
      <c r="C2" s="3" t="s">
        <v>37</v>
      </c>
      <c r="D2" s="3"/>
      <c r="E2" s="3"/>
    </row>
    <row r="3" spans="1:5" x14ac:dyDescent="0.2">
      <c r="C3" s="3" t="s">
        <v>79</v>
      </c>
      <c r="D3" s="3"/>
      <c r="E3" s="3"/>
    </row>
    <row r="4" spans="1:5" x14ac:dyDescent="0.2">
      <c r="C4" s="3" t="s">
        <v>38</v>
      </c>
      <c r="D4" s="3"/>
      <c r="E4" s="3"/>
    </row>
    <row r="5" spans="1:5" x14ac:dyDescent="0.2">
      <c r="C5" s="3" t="s">
        <v>39</v>
      </c>
      <c r="D5" s="3"/>
      <c r="E5" s="3"/>
    </row>
    <row r="6" spans="1:5" x14ac:dyDescent="0.2">
      <c r="C6" s="3" t="s">
        <v>40</v>
      </c>
      <c r="D6" s="3"/>
      <c r="E6" s="3"/>
    </row>
    <row r="7" spans="1:5" x14ac:dyDescent="0.2">
      <c r="C7" s="4"/>
      <c r="D7" s="4"/>
      <c r="E7" s="4"/>
    </row>
    <row r="8" spans="1:5" ht="13.5" hidden="1" customHeight="1" x14ac:dyDescent="0.2">
      <c r="A8" s="5" t="s">
        <v>0</v>
      </c>
      <c r="B8" s="5" t="s">
        <v>0</v>
      </c>
      <c r="C8" s="6" t="s">
        <v>0</v>
      </c>
      <c r="D8" s="6"/>
      <c r="E8" s="6"/>
    </row>
    <row r="9" spans="1:5" ht="32.25" customHeight="1" x14ac:dyDescent="0.2">
      <c r="A9" s="7" t="s">
        <v>75</v>
      </c>
      <c r="B9" s="7"/>
      <c r="C9" s="7"/>
      <c r="D9" s="7"/>
      <c r="E9" s="7"/>
    </row>
    <row r="10" spans="1:5" ht="15" customHeight="1" x14ac:dyDescent="0.2">
      <c r="A10" s="2" t="s">
        <v>1</v>
      </c>
      <c r="B10" s="2"/>
      <c r="C10" s="2"/>
      <c r="D10" s="2"/>
      <c r="E10" s="2"/>
    </row>
    <row r="11" spans="1:5" ht="28.15" customHeight="1" x14ac:dyDescent="0.2">
      <c r="A11" s="8" t="s">
        <v>2</v>
      </c>
      <c r="B11" s="8" t="s">
        <v>3</v>
      </c>
      <c r="C11" s="8" t="s">
        <v>4</v>
      </c>
      <c r="D11" s="8" t="s">
        <v>5</v>
      </c>
      <c r="E11" s="8" t="s">
        <v>6</v>
      </c>
    </row>
    <row r="12" spans="1:5" ht="18" customHeight="1" x14ac:dyDescent="0.2">
      <c r="A12" s="8" t="s">
        <v>7</v>
      </c>
      <c r="B12" s="8" t="s">
        <v>8</v>
      </c>
      <c r="C12" s="8" t="s">
        <v>9</v>
      </c>
      <c r="D12" s="8" t="s">
        <v>10</v>
      </c>
      <c r="E12" s="8" t="s">
        <v>11</v>
      </c>
    </row>
    <row r="13" spans="1:5" ht="79.5" hidden="1" customHeight="1" x14ac:dyDescent="0.2">
      <c r="A13" s="8"/>
      <c r="B13" s="9"/>
      <c r="C13" s="10"/>
      <c r="D13" s="10"/>
      <c r="E13" s="10"/>
    </row>
    <row r="14" spans="1:5" ht="23.25" customHeight="1" x14ac:dyDescent="0.2">
      <c r="A14" s="11" t="s">
        <v>41</v>
      </c>
      <c r="B14" s="12" t="s">
        <v>12</v>
      </c>
      <c r="C14" s="13">
        <f>C16+C21+C24+C32</f>
        <v>6155750</v>
      </c>
      <c r="D14" s="13">
        <f>D16+D21+D24</f>
        <v>6307070</v>
      </c>
      <c r="E14" s="13">
        <f>E16+E21+E24</f>
        <v>6477580</v>
      </c>
    </row>
    <row r="15" spans="1:5" ht="30.75" customHeight="1" x14ac:dyDescent="0.2">
      <c r="A15" s="11" t="s">
        <v>42</v>
      </c>
      <c r="B15" s="14" t="s">
        <v>13</v>
      </c>
      <c r="C15" s="13">
        <v>1753150</v>
      </c>
      <c r="D15" s="13">
        <f>D16</f>
        <v>1875870</v>
      </c>
      <c r="E15" s="13">
        <f>E16</f>
        <v>2007180</v>
      </c>
    </row>
    <row r="16" spans="1:5" ht="26.25" customHeight="1" x14ac:dyDescent="0.2">
      <c r="A16" s="15" t="s">
        <v>43</v>
      </c>
      <c r="B16" s="16" t="s">
        <v>15</v>
      </c>
      <c r="C16" s="17">
        <v>1753150</v>
      </c>
      <c r="D16" s="13">
        <v>1875870</v>
      </c>
      <c r="E16" s="13">
        <f>E17+E19+E20</f>
        <v>2007180</v>
      </c>
    </row>
    <row r="17" spans="1:5" ht="236.25" customHeight="1" x14ac:dyDescent="0.2">
      <c r="A17" s="8" t="s">
        <v>44</v>
      </c>
      <c r="B17" s="18" t="s">
        <v>76</v>
      </c>
      <c r="C17" s="10">
        <v>1738150</v>
      </c>
      <c r="D17" s="10">
        <v>1860870</v>
      </c>
      <c r="E17" s="10">
        <v>1992180</v>
      </c>
    </row>
    <row r="18" spans="1:5" ht="15" hidden="1" customHeight="1" x14ac:dyDescent="0.2">
      <c r="A18" s="8" t="s">
        <v>14</v>
      </c>
      <c r="B18" s="19" t="s">
        <v>15</v>
      </c>
      <c r="C18" s="10">
        <v>15000</v>
      </c>
      <c r="D18" s="10">
        <v>15000</v>
      </c>
      <c r="E18" s="10">
        <v>15000</v>
      </c>
    </row>
    <row r="19" spans="1:5" ht="176.25" customHeight="1" x14ac:dyDescent="0.2">
      <c r="A19" s="15" t="s">
        <v>45</v>
      </c>
      <c r="B19" s="20" t="s">
        <v>77</v>
      </c>
      <c r="C19" s="21">
        <v>5000</v>
      </c>
      <c r="D19" s="10">
        <v>5000</v>
      </c>
      <c r="E19" s="10">
        <v>5000</v>
      </c>
    </row>
    <row r="20" spans="1:5" ht="164.25" customHeight="1" x14ac:dyDescent="0.2">
      <c r="A20" s="8" t="s">
        <v>46</v>
      </c>
      <c r="B20" s="22" t="s">
        <v>78</v>
      </c>
      <c r="C20" s="10">
        <v>10000</v>
      </c>
      <c r="D20" s="10">
        <v>10000</v>
      </c>
      <c r="E20" s="10">
        <v>10000</v>
      </c>
    </row>
    <row r="21" spans="1:5" ht="25.5" customHeight="1" x14ac:dyDescent="0.2">
      <c r="A21" s="11" t="s">
        <v>47</v>
      </c>
      <c r="B21" s="12" t="s">
        <v>16</v>
      </c>
      <c r="C21" s="13">
        <v>10100</v>
      </c>
      <c r="D21" s="13">
        <v>10200</v>
      </c>
      <c r="E21" s="13">
        <v>10400</v>
      </c>
    </row>
    <row r="22" spans="1:5" ht="25.5" customHeight="1" x14ac:dyDescent="0.2">
      <c r="A22" s="8" t="s">
        <v>48</v>
      </c>
      <c r="B22" s="9" t="s">
        <v>17</v>
      </c>
      <c r="C22" s="10">
        <v>10100</v>
      </c>
      <c r="D22" s="10">
        <v>10200</v>
      </c>
      <c r="E22" s="10">
        <v>10400</v>
      </c>
    </row>
    <row r="23" spans="1:5" ht="26.25" customHeight="1" x14ac:dyDescent="0.2">
      <c r="A23" s="8" t="s">
        <v>49</v>
      </c>
      <c r="B23" s="9" t="s">
        <v>17</v>
      </c>
      <c r="C23" s="10">
        <v>10100</v>
      </c>
      <c r="D23" s="10">
        <v>10200</v>
      </c>
      <c r="E23" s="10">
        <v>10400</v>
      </c>
    </row>
    <row r="24" spans="1:5" ht="27" customHeight="1" x14ac:dyDescent="0.2">
      <c r="A24" s="11" t="s">
        <v>50</v>
      </c>
      <c r="B24" s="12" t="s">
        <v>18</v>
      </c>
      <c r="C24" s="13">
        <v>4265000</v>
      </c>
      <c r="D24" s="13">
        <v>4421000</v>
      </c>
      <c r="E24" s="13">
        <v>4460000</v>
      </c>
    </row>
    <row r="25" spans="1:5" ht="23.25" customHeight="1" x14ac:dyDescent="0.2">
      <c r="A25" s="8" t="s">
        <v>51</v>
      </c>
      <c r="B25" s="9" t="s">
        <v>19</v>
      </c>
      <c r="C25" s="10">
        <v>1029000</v>
      </c>
      <c r="D25" s="10">
        <v>1106000</v>
      </c>
      <c r="E25" s="10">
        <v>1112000</v>
      </c>
    </row>
    <row r="26" spans="1:5" ht="55.5" customHeight="1" x14ac:dyDescent="0.2">
      <c r="A26" s="8" t="s">
        <v>52</v>
      </c>
      <c r="B26" s="9" t="s">
        <v>20</v>
      </c>
      <c r="C26" s="10">
        <v>1029000</v>
      </c>
      <c r="D26" s="10">
        <v>1106000</v>
      </c>
      <c r="E26" s="10">
        <v>1112000</v>
      </c>
    </row>
    <row r="27" spans="1:5" ht="26.25" customHeight="1" x14ac:dyDescent="0.2">
      <c r="A27" s="8" t="s">
        <v>53</v>
      </c>
      <c r="B27" s="9" t="s">
        <v>21</v>
      </c>
      <c r="C27" s="10">
        <v>3236000</v>
      </c>
      <c r="D27" s="10">
        <v>3315000</v>
      </c>
      <c r="E27" s="10">
        <v>3348000</v>
      </c>
    </row>
    <row r="28" spans="1:5" ht="26.25" customHeight="1" x14ac:dyDescent="0.2">
      <c r="A28" s="8" t="s">
        <v>82</v>
      </c>
      <c r="B28" s="9" t="s">
        <v>80</v>
      </c>
      <c r="C28" s="10">
        <v>1792000</v>
      </c>
      <c r="D28" s="10">
        <v>1857000</v>
      </c>
      <c r="E28" s="10">
        <v>1875000</v>
      </c>
    </row>
    <row r="29" spans="1:5" ht="40.5" customHeight="1" x14ac:dyDescent="0.2">
      <c r="A29" s="8" t="s">
        <v>54</v>
      </c>
      <c r="B29" s="9" t="s">
        <v>22</v>
      </c>
      <c r="C29" s="10">
        <v>1792000</v>
      </c>
      <c r="D29" s="10">
        <v>1857000</v>
      </c>
      <c r="E29" s="10">
        <v>1875000</v>
      </c>
    </row>
    <row r="30" spans="1:5" ht="40.5" customHeight="1" x14ac:dyDescent="0.2">
      <c r="A30" s="8" t="s">
        <v>83</v>
      </c>
      <c r="B30" s="9" t="s">
        <v>81</v>
      </c>
      <c r="C30" s="10">
        <v>1444000</v>
      </c>
      <c r="D30" s="10">
        <v>1458000</v>
      </c>
      <c r="E30" s="10">
        <v>1473000</v>
      </c>
    </row>
    <row r="31" spans="1:5" ht="40.5" customHeight="1" x14ac:dyDescent="0.2">
      <c r="A31" s="8" t="s">
        <v>55</v>
      </c>
      <c r="B31" s="9" t="s">
        <v>23</v>
      </c>
      <c r="C31" s="10">
        <v>1444000</v>
      </c>
      <c r="D31" s="10">
        <v>1458000</v>
      </c>
      <c r="E31" s="10">
        <v>1473000</v>
      </c>
    </row>
    <row r="32" spans="1:5" ht="21.75" customHeight="1" x14ac:dyDescent="0.2">
      <c r="A32" s="11" t="s">
        <v>56</v>
      </c>
      <c r="B32" s="12" t="s">
        <v>24</v>
      </c>
      <c r="C32" s="13">
        <v>127500</v>
      </c>
      <c r="D32" s="13">
        <v>0</v>
      </c>
      <c r="E32" s="13">
        <v>0</v>
      </c>
    </row>
    <row r="33" spans="1:5" ht="25.5" customHeight="1" x14ac:dyDescent="0.2">
      <c r="A33" s="8" t="s">
        <v>57</v>
      </c>
      <c r="B33" s="9" t="s">
        <v>25</v>
      </c>
      <c r="C33" s="10">
        <v>127500</v>
      </c>
      <c r="D33" s="10">
        <v>0</v>
      </c>
      <c r="E33" s="10">
        <v>0</v>
      </c>
    </row>
    <row r="34" spans="1:5" ht="32.25" customHeight="1" x14ac:dyDescent="0.2">
      <c r="A34" s="8" t="s">
        <v>58</v>
      </c>
      <c r="B34" s="9" t="s">
        <v>26</v>
      </c>
      <c r="C34" s="10">
        <v>127500</v>
      </c>
      <c r="D34" s="10">
        <v>0</v>
      </c>
      <c r="E34" s="10">
        <v>0</v>
      </c>
    </row>
    <row r="35" spans="1:5" ht="23.25" customHeight="1" x14ac:dyDescent="0.2">
      <c r="A35" s="11" t="s">
        <v>59</v>
      </c>
      <c r="B35" s="12" t="s">
        <v>27</v>
      </c>
      <c r="C35" s="13">
        <f>C37+C40+C43+C46</f>
        <v>13033805.51</v>
      </c>
      <c r="D35" s="13">
        <v>14712263</v>
      </c>
      <c r="E35" s="13">
        <v>15875379</v>
      </c>
    </row>
    <row r="36" spans="1:5" ht="48.95" customHeight="1" x14ac:dyDescent="0.2">
      <c r="A36" s="23" t="s">
        <v>60</v>
      </c>
      <c r="B36" s="14" t="s">
        <v>28</v>
      </c>
      <c r="C36" s="13">
        <f>C37+C40+C43</f>
        <v>13033305.51</v>
      </c>
      <c r="D36" s="13">
        <f>D37+D40+D43</f>
        <v>14712263</v>
      </c>
      <c r="E36" s="13">
        <f>E37+E40+E43</f>
        <v>15875379</v>
      </c>
    </row>
    <row r="37" spans="1:5" ht="37.5" customHeight="1" x14ac:dyDescent="0.2">
      <c r="A37" s="24" t="s">
        <v>84</v>
      </c>
      <c r="B37" s="25" t="s">
        <v>72</v>
      </c>
      <c r="C37" s="17">
        <v>2000000</v>
      </c>
      <c r="D37" s="13">
        <v>2000000</v>
      </c>
      <c r="E37" s="13">
        <v>2000000</v>
      </c>
    </row>
    <row r="38" spans="1:5" ht="38.25" customHeight="1" x14ac:dyDescent="0.2">
      <c r="A38" s="26" t="s">
        <v>85</v>
      </c>
      <c r="B38" s="16" t="s">
        <v>73</v>
      </c>
      <c r="C38" s="21">
        <v>2000000</v>
      </c>
      <c r="D38" s="10">
        <v>2000000</v>
      </c>
      <c r="E38" s="10">
        <v>2000000</v>
      </c>
    </row>
    <row r="39" spans="1:5" ht="42" customHeight="1" x14ac:dyDescent="0.2">
      <c r="A39" s="26" t="s">
        <v>86</v>
      </c>
      <c r="B39" s="16" t="s">
        <v>74</v>
      </c>
      <c r="C39" s="21">
        <v>2000000</v>
      </c>
      <c r="D39" s="10">
        <v>2000000</v>
      </c>
      <c r="E39" s="10">
        <v>2000000</v>
      </c>
    </row>
    <row r="40" spans="1:5" ht="36.75" customHeight="1" x14ac:dyDescent="0.2">
      <c r="A40" s="27" t="s">
        <v>61</v>
      </c>
      <c r="B40" s="28" t="s">
        <v>29</v>
      </c>
      <c r="C40" s="13">
        <f t="shared" ref="C40:E41" si="0">C41</f>
        <v>407615</v>
      </c>
      <c r="D40" s="13">
        <f t="shared" si="0"/>
        <v>444895</v>
      </c>
      <c r="E40" s="13">
        <f t="shared" si="0"/>
        <v>460506</v>
      </c>
    </row>
    <row r="41" spans="1:5" ht="50.25" customHeight="1" x14ac:dyDescent="0.2">
      <c r="A41" s="8" t="s">
        <v>63</v>
      </c>
      <c r="B41" s="9" t="s">
        <v>64</v>
      </c>
      <c r="C41" s="10">
        <f t="shared" si="0"/>
        <v>407615</v>
      </c>
      <c r="D41" s="10">
        <f t="shared" si="0"/>
        <v>444895</v>
      </c>
      <c r="E41" s="10">
        <f t="shared" si="0"/>
        <v>460506</v>
      </c>
    </row>
    <row r="42" spans="1:5" ht="55.5" customHeight="1" x14ac:dyDescent="0.2">
      <c r="A42" s="8" t="s">
        <v>62</v>
      </c>
      <c r="B42" s="9" t="s">
        <v>30</v>
      </c>
      <c r="C42" s="10">
        <v>407615</v>
      </c>
      <c r="D42" s="10">
        <v>444895</v>
      </c>
      <c r="E42" s="10">
        <v>460506</v>
      </c>
    </row>
    <row r="43" spans="1:5" ht="25.5" customHeight="1" x14ac:dyDescent="0.2">
      <c r="A43" s="11" t="s">
        <v>65</v>
      </c>
      <c r="B43" s="29" t="s">
        <v>31</v>
      </c>
      <c r="C43" s="13">
        <v>10625690.51</v>
      </c>
      <c r="D43" s="13">
        <v>12267368</v>
      </c>
      <c r="E43" s="13">
        <v>13414873</v>
      </c>
    </row>
    <row r="44" spans="1:5" ht="73.5" customHeight="1" x14ac:dyDescent="0.2">
      <c r="A44" s="8" t="s">
        <v>66</v>
      </c>
      <c r="B44" s="9" t="s">
        <v>68</v>
      </c>
      <c r="C44" s="10">
        <v>10625690.51</v>
      </c>
      <c r="D44" s="10">
        <v>12267368</v>
      </c>
      <c r="E44" s="10">
        <v>13414873</v>
      </c>
    </row>
    <row r="45" spans="1:5" ht="78" customHeight="1" x14ac:dyDescent="0.2">
      <c r="A45" s="8" t="s">
        <v>67</v>
      </c>
      <c r="B45" s="9" t="s">
        <v>32</v>
      </c>
      <c r="C45" s="10">
        <v>10625690.51</v>
      </c>
      <c r="D45" s="10">
        <v>12267368</v>
      </c>
      <c r="E45" s="10">
        <v>13414873</v>
      </c>
    </row>
    <row r="46" spans="1:5" ht="24" customHeight="1" x14ac:dyDescent="0.2">
      <c r="A46" s="11" t="s">
        <v>69</v>
      </c>
      <c r="B46" s="12" t="s">
        <v>33</v>
      </c>
      <c r="C46" s="13">
        <v>500</v>
      </c>
      <c r="D46" s="13">
        <v>0</v>
      </c>
      <c r="E46" s="13">
        <v>0</v>
      </c>
    </row>
    <row r="47" spans="1:5" ht="32.25" customHeight="1" x14ac:dyDescent="0.2">
      <c r="A47" s="8" t="s">
        <v>70</v>
      </c>
      <c r="B47" s="9" t="s">
        <v>34</v>
      </c>
      <c r="C47" s="10">
        <v>500</v>
      </c>
      <c r="D47" s="10">
        <v>0</v>
      </c>
      <c r="E47" s="10">
        <v>0</v>
      </c>
    </row>
    <row r="48" spans="1:5" ht="32.25" customHeight="1" x14ac:dyDescent="0.2">
      <c r="A48" s="8" t="s">
        <v>71</v>
      </c>
      <c r="B48" s="9" t="s">
        <v>34</v>
      </c>
      <c r="C48" s="10">
        <v>500</v>
      </c>
      <c r="D48" s="10">
        <v>0</v>
      </c>
      <c r="E48" s="10">
        <v>0</v>
      </c>
    </row>
    <row r="49" spans="1:5" ht="35.25" customHeight="1" x14ac:dyDescent="0.2">
      <c r="A49" s="30" t="s">
        <v>35</v>
      </c>
      <c r="B49" s="30"/>
      <c r="C49" s="13">
        <f>C35+C14</f>
        <v>19189555.509999998</v>
      </c>
      <c r="D49" s="13">
        <f>D35+D14</f>
        <v>21019333</v>
      </c>
      <c r="E49" s="13">
        <f>E35+E14</f>
        <v>22352959</v>
      </c>
    </row>
  </sheetData>
  <mergeCells count="11">
    <mergeCell ref="C8:E8"/>
    <mergeCell ref="A9:E9"/>
    <mergeCell ref="A10:E10"/>
    <mergeCell ref="A49:B49"/>
    <mergeCell ref="C1:E1"/>
    <mergeCell ref="C2:E2"/>
    <mergeCell ref="C3:E3"/>
    <mergeCell ref="C4:E4"/>
    <mergeCell ref="C5:E5"/>
    <mergeCell ref="C6:E6"/>
    <mergeCell ref="C7:E7"/>
  </mergeCells>
  <pageMargins left="0.78740157480314965" right="0.19685039370078741" top="0.55118110236220474" bottom="0.31496062992125984" header="0.11811023622047245" footer="0.11811023622047245"/>
  <pageSetup paperSize="9" scale="50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2025-01-30T08:21:08Z</dcterms:modified>
</cp:coreProperties>
</file>