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'Жирятино'!$A$1:$J$108</definedName>
  </definedNames>
  <calcPr fullCalcOnLoad="1"/>
</workbook>
</file>

<file path=xl/sharedStrings.xml><?xml version="1.0" encoding="utf-8"?>
<sst xmlns="http://schemas.openxmlformats.org/spreadsheetml/2006/main" count="301" uniqueCount="90">
  <si>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</si>
  <si>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</si>
  <si>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</si>
  <si>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</si>
  <si>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</si>
  <si>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</si>
  <si>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</si>
  <si>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</si>
  <si>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</si>
  <si>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</si>
  <si>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</si>
  <si>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</si>
  <si>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</si>
  <si>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</si>
  <si>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</si>
  <si>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</si>
  <si>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</si>
  <si>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</si>
  <si>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</si>
  <si>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</si>
  <si>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</si>
  <si>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</si>
  <si>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</si>
  <si>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</si>
  <si>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</si>
  <si>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</si>
  <si>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</si>
  <si>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</si>
  <si>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</si>
  <si>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</si>
  <si>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</si>
  <si>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</si>
  <si>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</si>
  <si>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</si>
  <si>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</si>
  <si>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</si>
  <si>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</si>
  <si>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</si>
  <si>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</si>
  <si>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</si>
  <si>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</si>
  <si>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</si>
  <si>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</si>
  <si>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</si>
  <si>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</si>
  <si>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</si>
  <si>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</si>
  <si>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</si>
  <si>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</si>
  <si>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</si>
  <si>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</si>
  <si>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</si>
  <si>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</si>
  <si>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</si>
  <si>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</si>
  <si>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</si>
  <si>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</si>
  <si>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</si>
  <si>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</si>
  <si>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</si>
  <si>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</si>
  <si>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</si>
  <si>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</si>
  <si>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</si>
  <si>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</si>
  <si>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250 10 10 13 0</t>
  </si>
  <si>
    <t>250 10 51 18 0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</si>
  <si>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</si>
  <si>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</si>
  <si>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</si>
  <si>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</si>
  <si>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</si>
  <si>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</si>
  <si>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</si>
  <si>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</si>
  <si>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</si>
  <si>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</si>
  <si>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</si>
  <si>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</si>
  <si>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 внесении изменений и дополнений  в решение Жирятинского сельского Совета народных депутатов  от 16 декабря 2016 года №3-108</t>
  </si>
  <si>
    <t>Сумма на 2017 год</t>
  </si>
  <si>
    <t>ВсВР</t>
  </si>
  <si>
    <t>администрация Жирятинского района</t>
  </si>
  <si>
    <t xml:space="preserve">Ведомственная структура расходов бюджета Жирятинского сельского поселения на 2017 год </t>
  </si>
  <si>
    <t>Приложение 3</t>
  </si>
  <si>
    <t xml:space="preserve"> Приложение № 9</t>
  </si>
  <si>
    <t>К решению Жирятинского сельского Совета народных депутатов                                                        от 16 декабря 2016 года №3-108</t>
  </si>
  <si>
    <t>"О бюджете Жирятинского сельского поселения  на 2017 год и на плановый период 2018 -2019 годов"</t>
  </si>
  <si>
    <t>"О бюджете Жирятинского сельского поселения  на 2017 год и на плановый период 2018 - 2019 годов"</t>
  </si>
  <si>
    <t>от 01 декабря 2017г  №3-138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</si>
</sst>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0" xfId="57" applyNumberFormat="1" applyFont="1" applyFill="1" applyBorder="1" applyAlignment="1">
      <alignment horizontal="center" vertical="center" wrapText="1"/>
    </xf>
    <xf numFmtId="0" fontId="19" fillId="0" borderId="10" xfId="5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86" zoomScaleNormal="86" zoomScaleSheetLayoutView="86" zoomScalePageLayoutView="0" workbookViewId="0" topLeftCell="A2">
      <selection activeCell="K49" sqref="K49"/>
    </sheetView>
  </sheetViews>
  <sheetFormatPr defaultColWidth="9.140625" defaultRowHeight="12.75"/>
  <cols>
    <col min="1" max="1" width="65.7109375" style="0" customWidth="1"/>
    <col min="2" max="2" width="10.57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81" t="s">
        <v>84</v>
      </c>
      <c r="F1" s="81"/>
      <c r="G1" s="81"/>
      <c r="H1" s="81"/>
    </row>
    <row r="2" spans="3:8" ht="23.25" customHeight="1">
      <c r="C2" s="82" t="s">
        <v>51</v>
      </c>
      <c r="D2" s="82"/>
      <c r="E2" s="82"/>
      <c r="F2" s="82"/>
      <c r="G2" s="82"/>
      <c r="H2" s="82"/>
    </row>
    <row r="3" spans="3:8" ht="15.75" customHeight="1">
      <c r="C3" s="82" t="s">
        <v>89</v>
      </c>
      <c r="D3" s="82"/>
      <c r="E3" s="82"/>
      <c r="F3" s="82"/>
      <c r="G3" s="82"/>
      <c r="H3" s="82"/>
    </row>
    <row r="4" spans="3:8" ht="51" customHeight="1">
      <c r="C4" s="83" t="s">
        <v>79</v>
      </c>
      <c r="D4" s="83"/>
      <c r="E4" s="83"/>
      <c r="F4" s="83"/>
      <c r="G4" s="83"/>
      <c r="H4" s="83"/>
    </row>
    <row r="5" spans="3:8" ht="46.5" customHeight="1">
      <c r="C5" s="84" t="s">
        <v>87</v>
      </c>
      <c r="D5" s="84"/>
      <c r="E5" s="84"/>
      <c r="F5" s="84"/>
      <c r="G5" s="84"/>
      <c r="H5" s="84"/>
    </row>
    <row r="6" spans="3:8" ht="15.75" customHeight="1">
      <c r="C6" s="82" t="s">
        <v>85</v>
      </c>
      <c r="D6" s="82"/>
      <c r="E6" s="82"/>
      <c r="F6" s="82"/>
      <c r="G6" s="82"/>
      <c r="H6" s="82"/>
    </row>
    <row r="7" spans="3:8" ht="36" customHeight="1">
      <c r="C7" s="85" t="s">
        <v>86</v>
      </c>
      <c r="D7" s="85"/>
      <c r="E7" s="85"/>
      <c r="F7" s="85"/>
      <c r="G7" s="85"/>
      <c r="H7" s="85"/>
    </row>
    <row r="8" spans="3:8" ht="40.5" customHeight="1">
      <c r="C8" s="78" t="s">
        <v>88</v>
      </c>
      <c r="D8" s="78"/>
      <c r="E8" s="78"/>
      <c r="F8" s="78"/>
      <c r="G8" s="78"/>
      <c r="H8" s="78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83"/>
      <c r="D10" s="83"/>
      <c r="E10" s="83"/>
      <c r="F10" s="83"/>
      <c r="G10" s="83"/>
      <c r="H10" s="83"/>
    </row>
    <row r="11" spans="1:10" ht="62.25" customHeight="1">
      <c r="A11" s="80" t="s">
        <v>83</v>
      </c>
      <c r="B11" s="80"/>
      <c r="C11" s="80"/>
      <c r="D11" s="80"/>
      <c r="E11" s="80"/>
      <c r="F11" s="80"/>
      <c r="G11" s="80"/>
      <c r="H11" s="80"/>
      <c r="I11" s="61"/>
      <c r="J11" s="61"/>
    </row>
    <row r="12" spans="1:10" ht="27" customHeight="1">
      <c r="A12" s="60"/>
      <c r="B12" s="60"/>
      <c r="C12" s="60"/>
      <c r="D12" s="60"/>
      <c r="E12" s="60"/>
      <c r="F12" s="60"/>
      <c r="G12" s="60"/>
      <c r="H12" s="60" t="s">
        <v>63</v>
      </c>
      <c r="I12" s="60"/>
      <c r="J12" s="60"/>
    </row>
    <row r="13" spans="1:8" ht="15.75">
      <c r="A13" s="2" t="s">
        <v>3</v>
      </c>
      <c r="B13" s="2" t="s">
        <v>81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35</v>
      </c>
      <c r="H13" s="2" t="s">
        <v>80</v>
      </c>
    </row>
    <row r="14" spans="1:8" ht="15.75">
      <c r="A14" s="4" t="s">
        <v>53</v>
      </c>
      <c r="B14" s="4"/>
      <c r="C14" s="4">
        <v>2</v>
      </c>
      <c r="D14" s="4">
        <v>3</v>
      </c>
      <c r="E14" s="4">
        <v>4</v>
      </c>
      <c r="F14" s="4">
        <v>5</v>
      </c>
      <c r="G14" s="5"/>
      <c r="H14" s="4">
        <v>6</v>
      </c>
    </row>
    <row r="15" spans="1:8" ht="20.25">
      <c r="A15" s="76" t="s">
        <v>82</v>
      </c>
      <c r="B15" s="77">
        <v>925</v>
      </c>
      <c r="C15" s="4"/>
      <c r="D15" s="4"/>
      <c r="E15" s="4"/>
      <c r="F15" s="4"/>
      <c r="G15" s="5"/>
      <c r="H15" s="77">
        <f>H105</f>
        <v>7279513</v>
      </c>
    </row>
    <row r="16" spans="1:8" ht="18.75">
      <c r="A16" s="6" t="s">
        <v>8</v>
      </c>
      <c r="B16" s="77">
        <v>925</v>
      </c>
      <c r="C16" s="7" t="s">
        <v>9</v>
      </c>
      <c r="D16" s="8" t="s">
        <v>2</v>
      </c>
      <c r="E16" s="8" t="s">
        <v>2</v>
      </c>
      <c r="F16" s="8" t="s">
        <v>2</v>
      </c>
      <c r="G16" s="8"/>
      <c r="H16" s="8">
        <f>H17+H25</f>
        <v>145600</v>
      </c>
    </row>
    <row r="17" spans="1:8" ht="15.75">
      <c r="A17" s="9" t="s">
        <v>18</v>
      </c>
      <c r="B17" s="77">
        <v>925</v>
      </c>
      <c r="C17" s="10" t="s">
        <v>9</v>
      </c>
      <c r="D17" s="10" t="s">
        <v>19</v>
      </c>
      <c r="E17" s="11" t="s">
        <v>2</v>
      </c>
      <c r="F17" s="11" t="s">
        <v>2</v>
      </c>
      <c r="G17" s="12"/>
      <c r="H17" s="13">
        <f>H21</f>
        <v>141600</v>
      </c>
    </row>
    <row r="18" spans="1:8" ht="31.5" hidden="1">
      <c r="A18" s="14" t="s">
        <v>54</v>
      </c>
      <c r="B18" s="14"/>
      <c r="C18" s="10" t="s">
        <v>9</v>
      </c>
      <c r="D18" s="10" t="s">
        <v>19</v>
      </c>
      <c r="E18" s="11" t="s">
        <v>55</v>
      </c>
      <c r="F18" s="11"/>
      <c r="G18" s="12"/>
      <c r="H18" s="13" t="e">
        <f>#REF!+H21+#REF!</f>
        <v>#REF!</v>
      </c>
    </row>
    <row r="19" spans="1:8" ht="15.75" hidden="1">
      <c r="A19" s="15" t="s">
        <v>42</v>
      </c>
      <c r="B19" s="15"/>
      <c r="C19" s="16"/>
      <c r="D19" s="16"/>
      <c r="E19" s="16"/>
      <c r="F19" s="16"/>
      <c r="G19" s="17">
        <v>290</v>
      </c>
      <c r="H19" s="16"/>
    </row>
    <row r="20" spans="1:8" ht="15.75" hidden="1">
      <c r="A20" s="15" t="s">
        <v>42</v>
      </c>
      <c r="B20" s="15"/>
      <c r="C20" s="22" t="s">
        <v>9</v>
      </c>
      <c r="D20" s="22" t="s">
        <v>19</v>
      </c>
      <c r="E20" s="22" t="s">
        <v>56</v>
      </c>
      <c r="F20" s="22">
        <v>852</v>
      </c>
      <c r="G20" s="17">
        <v>290</v>
      </c>
      <c r="H20" s="16">
        <v>5500</v>
      </c>
    </row>
    <row r="21" spans="1:8" ht="31.5">
      <c r="A21" s="18" t="s">
        <v>57</v>
      </c>
      <c r="B21" s="77">
        <v>925</v>
      </c>
      <c r="C21" s="19" t="s">
        <v>9</v>
      </c>
      <c r="D21" s="19">
        <v>13</v>
      </c>
      <c r="E21" s="19" t="s">
        <v>65</v>
      </c>
      <c r="F21" s="23"/>
      <c r="G21" s="20"/>
      <c r="H21" s="19">
        <f>H22</f>
        <v>141600</v>
      </c>
    </row>
    <row r="22" spans="1:8" ht="31.5">
      <c r="A22" s="21" t="s">
        <v>58</v>
      </c>
      <c r="B22" s="77">
        <v>925</v>
      </c>
      <c r="C22" s="22" t="s">
        <v>9</v>
      </c>
      <c r="D22" s="22" t="s">
        <v>19</v>
      </c>
      <c r="E22" s="22" t="s">
        <v>65</v>
      </c>
      <c r="F22" s="22">
        <v>200</v>
      </c>
      <c r="G22" s="17"/>
      <c r="H22" s="22">
        <f>H23</f>
        <v>141600</v>
      </c>
    </row>
    <row r="23" spans="1:8" ht="31.5">
      <c r="A23" s="21" t="s">
        <v>76</v>
      </c>
      <c r="B23" s="77">
        <v>925</v>
      </c>
      <c r="C23" s="22" t="s">
        <v>9</v>
      </c>
      <c r="D23" s="22" t="s">
        <v>19</v>
      </c>
      <c r="E23" s="22" t="s">
        <v>65</v>
      </c>
      <c r="F23" s="22">
        <v>240</v>
      </c>
      <c r="G23" s="17"/>
      <c r="H23" s="22">
        <v>141600</v>
      </c>
    </row>
    <row r="24" spans="1:8" ht="15.75" hidden="1">
      <c r="A24" s="15" t="s">
        <v>39</v>
      </c>
      <c r="B24" s="77">
        <v>925</v>
      </c>
      <c r="C24" s="73" t="s">
        <v>9</v>
      </c>
      <c r="D24" s="22" t="s">
        <v>19</v>
      </c>
      <c r="E24" s="22" t="s">
        <v>65</v>
      </c>
      <c r="F24" s="22">
        <v>240</v>
      </c>
      <c r="G24" s="17">
        <v>226</v>
      </c>
      <c r="H24" s="16">
        <v>63000</v>
      </c>
    </row>
    <row r="25" spans="1:8" ht="15.75">
      <c r="A25" s="62" t="s">
        <v>14</v>
      </c>
      <c r="B25" s="77">
        <v>925</v>
      </c>
      <c r="C25" s="71" t="s">
        <v>9</v>
      </c>
      <c r="D25" s="31" t="s">
        <v>19</v>
      </c>
      <c r="E25" s="22" t="s">
        <v>65</v>
      </c>
      <c r="F25" s="22">
        <v>800</v>
      </c>
      <c r="G25" s="22">
        <v>5500</v>
      </c>
      <c r="H25" s="22">
        <f>H26</f>
        <v>4000</v>
      </c>
    </row>
    <row r="26" spans="1:8" ht="15.75">
      <c r="A26" s="62" t="s">
        <v>75</v>
      </c>
      <c r="B26" s="77">
        <v>925</v>
      </c>
      <c r="C26" s="74" t="s">
        <v>9</v>
      </c>
      <c r="D26" s="22" t="s">
        <v>19</v>
      </c>
      <c r="E26" s="22" t="s">
        <v>65</v>
      </c>
      <c r="F26" s="22">
        <v>850</v>
      </c>
      <c r="G26" s="22">
        <v>5500</v>
      </c>
      <c r="H26" s="22">
        <v>4000</v>
      </c>
    </row>
    <row r="27" spans="1:8" ht="15.75" hidden="1">
      <c r="A27" s="15" t="s">
        <v>37</v>
      </c>
      <c r="B27" s="77">
        <v>925</v>
      </c>
      <c r="C27" s="22"/>
      <c r="D27" s="22"/>
      <c r="E27" s="22"/>
      <c r="F27" s="16"/>
      <c r="G27" s="17">
        <v>223</v>
      </c>
      <c r="H27" s="16">
        <v>135574</v>
      </c>
    </row>
    <row r="28" spans="1:8" ht="15.75">
      <c r="A28" s="24" t="s">
        <v>22</v>
      </c>
      <c r="B28" s="77">
        <v>925</v>
      </c>
      <c r="C28" s="25" t="s">
        <v>10</v>
      </c>
      <c r="D28" s="26" t="s">
        <v>2</v>
      </c>
      <c r="E28" s="26" t="s">
        <v>2</v>
      </c>
      <c r="F28" s="26" t="s">
        <v>2</v>
      </c>
      <c r="G28" s="8"/>
      <c r="H28" s="8">
        <f>H29</f>
        <v>148144</v>
      </c>
    </row>
    <row r="29" spans="1:8" ht="15.75">
      <c r="A29" s="9" t="s">
        <v>23</v>
      </c>
      <c r="B29" s="77">
        <v>925</v>
      </c>
      <c r="C29" s="10" t="s">
        <v>10</v>
      </c>
      <c r="D29" s="10" t="s">
        <v>11</v>
      </c>
      <c r="E29" s="11" t="s">
        <v>2</v>
      </c>
      <c r="F29" s="11" t="s">
        <v>2</v>
      </c>
      <c r="G29" s="12"/>
      <c r="H29" s="13">
        <v>148144</v>
      </c>
    </row>
    <row r="30" spans="1:8" ht="31.5" hidden="1">
      <c r="A30" s="14" t="s">
        <v>54</v>
      </c>
      <c r="B30" s="77">
        <v>925</v>
      </c>
      <c r="C30" s="10" t="s">
        <v>10</v>
      </c>
      <c r="D30" s="10" t="s">
        <v>11</v>
      </c>
      <c r="E30" s="11" t="s">
        <v>55</v>
      </c>
      <c r="F30" s="11"/>
      <c r="G30" s="12"/>
      <c r="H30" s="13">
        <f>H31</f>
        <v>148144</v>
      </c>
    </row>
    <row r="31" spans="1:8" ht="31.5">
      <c r="A31" s="66" t="s">
        <v>78</v>
      </c>
      <c r="B31" s="77">
        <v>925</v>
      </c>
      <c r="C31" s="22" t="s">
        <v>10</v>
      </c>
      <c r="D31" s="22" t="s">
        <v>11</v>
      </c>
      <c r="E31" s="19" t="s">
        <v>66</v>
      </c>
      <c r="F31" s="27" t="s">
        <v>2</v>
      </c>
      <c r="G31" s="28"/>
      <c r="H31" s="29">
        <v>148144</v>
      </c>
    </row>
    <row r="32" spans="1:8" ht="15.75">
      <c r="A32" s="30" t="s">
        <v>59</v>
      </c>
      <c r="B32" s="77">
        <v>925</v>
      </c>
      <c r="C32" s="31" t="s">
        <v>10</v>
      </c>
      <c r="D32" s="22" t="s">
        <v>11</v>
      </c>
      <c r="E32" s="22" t="s">
        <v>66</v>
      </c>
      <c r="F32" s="22">
        <v>500</v>
      </c>
      <c r="G32" s="32"/>
      <c r="H32" s="22">
        <v>148144</v>
      </c>
    </row>
    <row r="33" spans="1:8" ht="15.75">
      <c r="A33" s="30" t="s">
        <v>60</v>
      </c>
      <c r="B33" s="77">
        <v>925</v>
      </c>
      <c r="C33" s="31" t="s">
        <v>10</v>
      </c>
      <c r="D33" s="22" t="s">
        <v>11</v>
      </c>
      <c r="E33" s="22" t="s">
        <v>66</v>
      </c>
      <c r="F33" s="22">
        <v>540</v>
      </c>
      <c r="G33" s="32"/>
      <c r="H33" s="22">
        <v>148144</v>
      </c>
    </row>
    <row r="34" spans="1:8" ht="31.5" hidden="1">
      <c r="A34" s="33" t="s">
        <v>61</v>
      </c>
      <c r="B34" s="77">
        <v>925</v>
      </c>
      <c r="C34" s="16"/>
      <c r="D34" s="16"/>
      <c r="E34" s="16"/>
      <c r="F34" s="16"/>
      <c r="G34" s="17">
        <v>251</v>
      </c>
      <c r="H34" s="16">
        <v>142967</v>
      </c>
    </row>
    <row r="35" spans="1:8" ht="15.75" hidden="1">
      <c r="A35" s="15" t="s">
        <v>38</v>
      </c>
      <c r="B35" s="77">
        <v>925</v>
      </c>
      <c r="C35" s="16"/>
      <c r="D35" s="16"/>
      <c r="E35" s="16"/>
      <c r="F35" s="16"/>
      <c r="G35" s="17">
        <v>225</v>
      </c>
      <c r="H35" s="16">
        <v>15000</v>
      </c>
    </row>
    <row r="36" spans="1:8" ht="15.75">
      <c r="A36" s="24" t="s">
        <v>28</v>
      </c>
      <c r="B36" s="77">
        <v>925</v>
      </c>
      <c r="C36" s="25" t="s">
        <v>15</v>
      </c>
      <c r="D36" s="26" t="s">
        <v>2</v>
      </c>
      <c r="E36" s="26" t="s">
        <v>2</v>
      </c>
      <c r="F36" s="26" t="s">
        <v>2</v>
      </c>
      <c r="G36" s="8"/>
      <c r="H36" s="8">
        <f>H37</f>
        <v>3868643</v>
      </c>
    </row>
    <row r="37" spans="1:8" ht="15.75">
      <c r="A37" s="18" t="s">
        <v>25</v>
      </c>
      <c r="B37" s="77">
        <v>925</v>
      </c>
      <c r="C37" s="19" t="s">
        <v>15</v>
      </c>
      <c r="D37" s="36" t="s">
        <v>11</v>
      </c>
      <c r="E37" s="19"/>
      <c r="F37" s="19"/>
      <c r="G37" s="37"/>
      <c r="H37" s="38">
        <f>H39+H47+H54+H60</f>
        <v>3868643</v>
      </c>
    </row>
    <row r="38" spans="1:8" ht="31.5" hidden="1">
      <c r="A38" s="39" t="s">
        <v>54</v>
      </c>
      <c r="B38" s="77">
        <v>925</v>
      </c>
      <c r="C38" s="19" t="s">
        <v>15</v>
      </c>
      <c r="D38" s="36" t="s">
        <v>11</v>
      </c>
      <c r="E38" s="19" t="s">
        <v>55</v>
      </c>
      <c r="F38" s="19"/>
      <c r="G38" s="37"/>
      <c r="H38" s="38">
        <f>H39</f>
        <v>1597413</v>
      </c>
    </row>
    <row r="39" spans="1:8" ht="15.75">
      <c r="A39" s="18" t="s">
        <v>26</v>
      </c>
      <c r="B39" s="77">
        <v>925</v>
      </c>
      <c r="C39" s="22" t="s">
        <v>15</v>
      </c>
      <c r="D39" s="34" t="s">
        <v>11</v>
      </c>
      <c r="E39" s="19" t="s">
        <v>68</v>
      </c>
      <c r="F39" s="22"/>
      <c r="G39" s="40"/>
      <c r="H39" s="41">
        <f>H40</f>
        <v>1597413</v>
      </c>
    </row>
    <row r="40" spans="1:8" ht="31.5">
      <c r="A40" s="21" t="s">
        <v>58</v>
      </c>
      <c r="B40" s="77">
        <v>925</v>
      </c>
      <c r="C40" s="22" t="s">
        <v>15</v>
      </c>
      <c r="D40" s="34" t="s">
        <v>11</v>
      </c>
      <c r="E40" s="22" t="s">
        <v>68</v>
      </c>
      <c r="F40" s="22">
        <v>200</v>
      </c>
      <c r="G40" s="40"/>
      <c r="H40" s="41">
        <f>H41</f>
        <v>1597413</v>
      </c>
    </row>
    <row r="41" spans="1:8" ht="31.5">
      <c r="A41" s="21" t="s">
        <v>76</v>
      </c>
      <c r="B41" s="77">
        <v>925</v>
      </c>
      <c r="C41" s="22" t="s">
        <v>15</v>
      </c>
      <c r="D41" s="34" t="s">
        <v>11</v>
      </c>
      <c r="E41" s="22" t="s">
        <v>68</v>
      </c>
      <c r="F41" s="22">
        <v>240</v>
      </c>
      <c r="G41" s="40"/>
      <c r="H41" s="41">
        <v>1597413</v>
      </c>
    </row>
    <row r="42" spans="1:8" ht="15.75" hidden="1">
      <c r="A42" s="15" t="s">
        <v>37</v>
      </c>
      <c r="B42" s="77">
        <v>925</v>
      </c>
      <c r="C42" s="42"/>
      <c r="D42" s="43"/>
      <c r="E42" s="42"/>
      <c r="F42" s="42"/>
      <c r="G42" s="32">
        <v>223</v>
      </c>
      <c r="H42" s="42">
        <v>299122</v>
      </c>
    </row>
    <row r="43" spans="1:8" ht="15.75" hidden="1">
      <c r="A43" s="15" t="s">
        <v>38</v>
      </c>
      <c r="B43" s="77">
        <v>925</v>
      </c>
      <c r="C43" s="42"/>
      <c r="D43" s="43"/>
      <c r="E43" s="42"/>
      <c r="F43" s="42"/>
      <c r="G43" s="32">
        <v>225</v>
      </c>
      <c r="H43" s="42"/>
    </row>
    <row r="44" spans="1:8" ht="15.75" hidden="1">
      <c r="A44" s="15" t="s">
        <v>39</v>
      </c>
      <c r="B44" s="77">
        <v>925</v>
      </c>
      <c r="C44" s="42"/>
      <c r="D44" s="43"/>
      <c r="E44" s="42"/>
      <c r="F44" s="42"/>
      <c r="G44" s="32">
        <v>226</v>
      </c>
      <c r="H44" s="42"/>
    </row>
    <row r="45" spans="1:8" ht="15.75" hidden="1">
      <c r="A45" s="15" t="s">
        <v>38</v>
      </c>
      <c r="B45" s="77">
        <v>925</v>
      </c>
      <c r="C45" s="42"/>
      <c r="D45" s="43"/>
      <c r="E45" s="42"/>
      <c r="F45" s="42"/>
      <c r="G45" s="32">
        <v>225</v>
      </c>
      <c r="H45" s="42">
        <v>58800</v>
      </c>
    </row>
    <row r="46" spans="1:8" ht="15.75" hidden="1">
      <c r="A46" s="15" t="s">
        <v>43</v>
      </c>
      <c r="B46" s="77">
        <v>925</v>
      </c>
      <c r="C46" s="42"/>
      <c r="D46" s="43"/>
      <c r="E46" s="42"/>
      <c r="F46" s="42"/>
      <c r="G46" s="32">
        <v>340</v>
      </c>
      <c r="H46" s="42">
        <v>81450</v>
      </c>
    </row>
    <row r="47" spans="1:8" ht="15.75">
      <c r="A47" s="18" t="s">
        <v>44</v>
      </c>
      <c r="B47" s="77">
        <v>925</v>
      </c>
      <c r="C47" s="22" t="s">
        <v>15</v>
      </c>
      <c r="D47" s="34" t="s">
        <v>11</v>
      </c>
      <c r="E47" s="19" t="s">
        <v>67</v>
      </c>
      <c r="F47" s="22"/>
      <c r="G47" s="40"/>
      <c r="H47" s="41">
        <f>H48</f>
        <v>148740</v>
      </c>
    </row>
    <row r="48" spans="1:8" ht="31.5">
      <c r="A48" s="21" t="s">
        <v>58</v>
      </c>
      <c r="B48" s="77">
        <v>925</v>
      </c>
      <c r="C48" s="22" t="s">
        <v>15</v>
      </c>
      <c r="D48" s="34" t="s">
        <v>11</v>
      </c>
      <c r="E48" s="22" t="s">
        <v>67</v>
      </c>
      <c r="F48" s="22">
        <v>200</v>
      </c>
      <c r="G48" s="40"/>
      <c r="H48" s="41">
        <f>H49</f>
        <v>148740</v>
      </c>
    </row>
    <row r="49" spans="1:8" ht="31.5">
      <c r="A49" s="21" t="s">
        <v>76</v>
      </c>
      <c r="B49" s="77">
        <v>925</v>
      </c>
      <c r="C49" s="22" t="s">
        <v>15</v>
      </c>
      <c r="D49" s="34" t="s">
        <v>11</v>
      </c>
      <c r="E49" s="22" t="s">
        <v>67</v>
      </c>
      <c r="F49" s="22">
        <v>240</v>
      </c>
      <c r="G49" s="40"/>
      <c r="H49" s="41">
        <v>148740</v>
      </c>
    </row>
    <row r="50" spans="1:8" ht="15.75" hidden="1">
      <c r="A50" s="15" t="s">
        <v>36</v>
      </c>
      <c r="B50" s="77">
        <v>925</v>
      </c>
      <c r="C50" s="42"/>
      <c r="D50" s="43"/>
      <c r="E50" s="42"/>
      <c r="F50" s="42"/>
      <c r="G50" s="32">
        <v>222</v>
      </c>
      <c r="H50" s="42"/>
    </row>
    <row r="51" spans="1:8" ht="15.75" hidden="1">
      <c r="A51" s="15" t="s">
        <v>38</v>
      </c>
      <c r="B51" s="77">
        <v>925</v>
      </c>
      <c r="C51" s="42"/>
      <c r="D51" s="43"/>
      <c r="E51" s="42"/>
      <c r="F51" s="42"/>
      <c r="G51" s="32">
        <v>225</v>
      </c>
      <c r="H51" s="42">
        <v>59536</v>
      </c>
    </row>
    <row r="52" spans="1:8" ht="15.75" hidden="1">
      <c r="A52" s="15" t="s">
        <v>39</v>
      </c>
      <c r="B52" s="77">
        <v>925</v>
      </c>
      <c r="C52" s="42"/>
      <c r="D52" s="43"/>
      <c r="E52" s="42"/>
      <c r="F52" s="42"/>
      <c r="G52" s="32">
        <v>226</v>
      </c>
      <c r="H52" s="42"/>
    </row>
    <row r="53" spans="1:8" ht="15.75" hidden="1">
      <c r="A53" s="15" t="s">
        <v>43</v>
      </c>
      <c r="B53" s="77">
        <v>925</v>
      </c>
      <c r="C53" s="42"/>
      <c r="D53" s="43"/>
      <c r="E53" s="42"/>
      <c r="F53" s="42"/>
      <c r="G53" s="32">
        <v>340</v>
      </c>
      <c r="H53" s="42">
        <v>22700</v>
      </c>
    </row>
    <row r="54" spans="1:8" ht="15.75">
      <c r="A54" s="18" t="s">
        <v>45</v>
      </c>
      <c r="B54" s="77">
        <v>925</v>
      </c>
      <c r="C54" s="22" t="s">
        <v>15</v>
      </c>
      <c r="D54" s="34" t="s">
        <v>11</v>
      </c>
      <c r="E54" s="19" t="s">
        <v>69</v>
      </c>
      <c r="F54" s="22"/>
      <c r="G54" s="40"/>
      <c r="H54" s="41">
        <f>H55</f>
        <v>1914590</v>
      </c>
    </row>
    <row r="55" spans="1:8" ht="31.5">
      <c r="A55" s="21" t="s">
        <v>58</v>
      </c>
      <c r="B55" s="77">
        <v>925</v>
      </c>
      <c r="C55" s="22" t="s">
        <v>15</v>
      </c>
      <c r="D55" s="34" t="s">
        <v>11</v>
      </c>
      <c r="E55" s="22" t="s">
        <v>69</v>
      </c>
      <c r="F55" s="22">
        <v>200</v>
      </c>
      <c r="G55" s="40"/>
      <c r="H55" s="41">
        <f>H56</f>
        <v>1914590</v>
      </c>
    </row>
    <row r="56" spans="1:8" ht="31.5">
      <c r="A56" s="21" t="s">
        <v>76</v>
      </c>
      <c r="B56" s="77">
        <v>925</v>
      </c>
      <c r="C56" s="22" t="s">
        <v>15</v>
      </c>
      <c r="D56" s="34" t="s">
        <v>11</v>
      </c>
      <c r="E56" s="22" t="s">
        <v>69</v>
      </c>
      <c r="F56" s="22">
        <v>240</v>
      </c>
      <c r="G56" s="40"/>
      <c r="H56" s="41">
        <v>1914590</v>
      </c>
    </row>
    <row r="57" spans="1:8" ht="15.75" hidden="1">
      <c r="A57" s="15" t="s">
        <v>38</v>
      </c>
      <c r="B57" s="77">
        <v>925</v>
      </c>
      <c r="C57" s="42"/>
      <c r="D57" s="43"/>
      <c r="E57" s="42"/>
      <c r="F57" s="42"/>
      <c r="G57" s="32">
        <v>225</v>
      </c>
      <c r="H57" s="42">
        <v>53000</v>
      </c>
    </row>
    <row r="58" spans="1:8" ht="15.75" hidden="1">
      <c r="A58" s="15" t="s">
        <v>39</v>
      </c>
      <c r="B58" s="77">
        <v>925</v>
      </c>
      <c r="C58" s="42"/>
      <c r="D58" s="43"/>
      <c r="E58" s="42"/>
      <c r="F58" s="42"/>
      <c r="G58" s="32">
        <v>226</v>
      </c>
      <c r="H58" s="42"/>
    </row>
    <row r="59" spans="1:8" ht="15.75" hidden="1">
      <c r="A59" s="15" t="s">
        <v>43</v>
      </c>
      <c r="B59" s="77">
        <v>925</v>
      </c>
      <c r="C59" s="42"/>
      <c r="D59" s="43"/>
      <c r="E59" s="42"/>
      <c r="F59" s="42"/>
      <c r="G59" s="32">
        <v>340</v>
      </c>
      <c r="H59" s="42"/>
    </row>
    <row r="60" spans="1:8" ht="15.75">
      <c r="A60" s="18" t="s">
        <v>46</v>
      </c>
      <c r="B60" s="77">
        <v>925</v>
      </c>
      <c r="C60" s="22" t="s">
        <v>15</v>
      </c>
      <c r="D60" s="34" t="s">
        <v>11</v>
      </c>
      <c r="E60" s="19" t="s">
        <v>70</v>
      </c>
      <c r="F60" s="22"/>
      <c r="G60" s="40"/>
      <c r="H60" s="41">
        <f>H61</f>
        <v>207900</v>
      </c>
    </row>
    <row r="61" spans="1:8" ht="31.5">
      <c r="A61" s="21" t="s">
        <v>58</v>
      </c>
      <c r="B61" s="77">
        <v>925</v>
      </c>
      <c r="C61" s="22" t="s">
        <v>15</v>
      </c>
      <c r="D61" s="34" t="s">
        <v>11</v>
      </c>
      <c r="E61" s="22" t="s">
        <v>70</v>
      </c>
      <c r="F61" s="22">
        <v>200</v>
      </c>
      <c r="G61" s="40"/>
      <c r="H61" s="41">
        <f>H62</f>
        <v>207900</v>
      </c>
    </row>
    <row r="62" spans="1:8" ht="31.5">
      <c r="A62" s="21" t="s">
        <v>76</v>
      </c>
      <c r="B62" s="77">
        <v>925</v>
      </c>
      <c r="C62" s="22" t="s">
        <v>15</v>
      </c>
      <c r="D62" s="34" t="s">
        <v>11</v>
      </c>
      <c r="E62" s="22" t="s">
        <v>70</v>
      </c>
      <c r="F62" s="22">
        <v>240</v>
      </c>
      <c r="G62" s="40"/>
      <c r="H62" s="41">
        <v>207900</v>
      </c>
    </row>
    <row r="63" spans="1:8" ht="15.75" hidden="1">
      <c r="A63" s="15" t="s">
        <v>38</v>
      </c>
      <c r="B63" s="77">
        <v>925</v>
      </c>
      <c r="C63" s="42"/>
      <c r="D63" s="43"/>
      <c r="E63" s="42"/>
      <c r="F63" s="42"/>
      <c r="G63" s="32">
        <v>225</v>
      </c>
      <c r="H63" s="42">
        <v>21150</v>
      </c>
    </row>
    <row r="64" spans="1:8" ht="15.75" hidden="1">
      <c r="A64" s="15" t="s">
        <v>39</v>
      </c>
      <c r="B64" s="77">
        <v>925</v>
      </c>
      <c r="C64" s="42"/>
      <c r="D64" s="43"/>
      <c r="E64" s="42"/>
      <c r="F64" s="42"/>
      <c r="G64" s="32">
        <v>226</v>
      </c>
      <c r="H64" s="42"/>
    </row>
    <row r="65" spans="1:8" ht="15.75" hidden="1">
      <c r="A65" s="15" t="s">
        <v>43</v>
      </c>
      <c r="B65" s="77">
        <v>925</v>
      </c>
      <c r="C65" s="42"/>
      <c r="D65" s="43"/>
      <c r="E65" s="42"/>
      <c r="F65" s="42"/>
      <c r="G65" s="32">
        <v>340</v>
      </c>
      <c r="H65" s="42">
        <v>11880</v>
      </c>
    </row>
    <row r="66" spans="1:8" ht="15.75">
      <c r="A66" s="24" t="s">
        <v>29</v>
      </c>
      <c r="B66" s="77">
        <v>925</v>
      </c>
      <c r="C66" s="25" t="s">
        <v>16</v>
      </c>
      <c r="D66" s="26" t="s">
        <v>2</v>
      </c>
      <c r="E66" s="26" t="s">
        <v>2</v>
      </c>
      <c r="F66" s="26" t="s">
        <v>2</v>
      </c>
      <c r="G66" s="8"/>
      <c r="H66" s="8">
        <f>H67</f>
        <v>4530</v>
      </c>
    </row>
    <row r="67" spans="1:8" ht="15.75">
      <c r="A67" s="9" t="s">
        <v>30</v>
      </c>
      <c r="B67" s="77">
        <v>925</v>
      </c>
      <c r="C67" s="10" t="s">
        <v>16</v>
      </c>
      <c r="D67" s="10" t="s">
        <v>16</v>
      </c>
      <c r="E67" s="11" t="s">
        <v>2</v>
      </c>
      <c r="F67" s="11" t="s">
        <v>2</v>
      </c>
      <c r="G67" s="12"/>
      <c r="H67" s="13">
        <f>H69</f>
        <v>4530</v>
      </c>
    </row>
    <row r="68" spans="1:8" ht="31.5" hidden="1">
      <c r="A68" s="14" t="s">
        <v>54</v>
      </c>
      <c r="B68" s="77">
        <v>925</v>
      </c>
      <c r="C68" s="10" t="s">
        <v>16</v>
      </c>
      <c r="D68" s="10" t="s">
        <v>16</v>
      </c>
      <c r="E68" s="11" t="s">
        <v>55</v>
      </c>
      <c r="F68" s="11"/>
      <c r="G68" s="12"/>
      <c r="H68" s="13">
        <f>H69</f>
        <v>4530</v>
      </c>
    </row>
    <row r="69" spans="1:8" ht="15.75">
      <c r="A69" s="21" t="s">
        <v>48</v>
      </c>
      <c r="B69" s="77">
        <v>925</v>
      </c>
      <c r="C69" s="22" t="s">
        <v>16</v>
      </c>
      <c r="D69" s="22" t="s">
        <v>16</v>
      </c>
      <c r="E69" s="19" t="s">
        <v>71</v>
      </c>
      <c r="F69" s="27" t="s">
        <v>2</v>
      </c>
      <c r="G69" s="28"/>
      <c r="H69" s="29">
        <f>H70+H74</f>
        <v>4530</v>
      </c>
    </row>
    <row r="70" spans="1:8" ht="31.5">
      <c r="A70" s="21" t="s">
        <v>58</v>
      </c>
      <c r="B70" s="77">
        <v>925</v>
      </c>
      <c r="C70" s="22" t="s">
        <v>16</v>
      </c>
      <c r="D70" s="22" t="s">
        <v>16</v>
      </c>
      <c r="E70" s="22" t="s">
        <v>71</v>
      </c>
      <c r="F70" s="22" t="s">
        <v>12</v>
      </c>
      <c r="G70" s="40"/>
      <c r="H70" s="41">
        <f>H71</f>
        <v>4530</v>
      </c>
    </row>
    <row r="71" spans="1:8" ht="31.5">
      <c r="A71" s="21" t="s">
        <v>76</v>
      </c>
      <c r="B71" s="77">
        <v>925</v>
      </c>
      <c r="C71" s="22" t="s">
        <v>16</v>
      </c>
      <c r="D71" s="22" t="s">
        <v>16</v>
      </c>
      <c r="E71" s="22" t="s">
        <v>71</v>
      </c>
      <c r="F71" s="22" t="s">
        <v>13</v>
      </c>
      <c r="G71" s="40"/>
      <c r="H71" s="41">
        <v>4530</v>
      </c>
    </row>
    <row r="72" spans="1:8" ht="15.75" hidden="1">
      <c r="A72" s="15" t="s">
        <v>42</v>
      </c>
      <c r="B72" s="77">
        <v>925</v>
      </c>
      <c r="C72" s="22"/>
      <c r="D72" s="22"/>
      <c r="E72" s="22"/>
      <c r="F72" s="22"/>
      <c r="G72" s="17">
        <v>290</v>
      </c>
      <c r="H72" s="16">
        <v>10000</v>
      </c>
    </row>
    <row r="73" spans="1:8" ht="15.75" hidden="1">
      <c r="A73" s="15" t="s">
        <v>43</v>
      </c>
      <c r="B73" s="77">
        <v>925</v>
      </c>
      <c r="C73" s="42"/>
      <c r="D73" s="42"/>
      <c r="E73" s="42"/>
      <c r="F73" s="42"/>
      <c r="G73" s="32">
        <v>340</v>
      </c>
      <c r="H73" s="42">
        <v>5000</v>
      </c>
    </row>
    <row r="74" spans="1:8" ht="15.75" hidden="1">
      <c r="A74" s="21"/>
      <c r="B74" s="77">
        <v>925</v>
      </c>
      <c r="C74" s="22" t="s">
        <v>16</v>
      </c>
      <c r="D74" s="22" t="s">
        <v>16</v>
      </c>
      <c r="E74" s="22" t="s">
        <v>49</v>
      </c>
      <c r="F74" s="22"/>
      <c r="G74" s="35"/>
      <c r="H74" s="22">
        <f>H75</f>
        <v>0</v>
      </c>
    </row>
    <row r="75" spans="1:8" ht="15.75" hidden="1">
      <c r="A75" s="21"/>
      <c r="B75" s="77">
        <v>925</v>
      </c>
      <c r="C75" s="22" t="s">
        <v>16</v>
      </c>
      <c r="D75" s="22" t="s">
        <v>16</v>
      </c>
      <c r="E75" s="22" t="s">
        <v>49</v>
      </c>
      <c r="F75" s="22"/>
      <c r="G75" s="40"/>
      <c r="H75" s="41">
        <f>H76</f>
        <v>0</v>
      </c>
    </row>
    <row r="76" spans="1:8" ht="15.75" hidden="1">
      <c r="A76" s="15" t="s">
        <v>42</v>
      </c>
      <c r="B76" s="77">
        <v>925</v>
      </c>
      <c r="C76" s="42"/>
      <c r="D76" s="42"/>
      <c r="E76" s="42"/>
      <c r="F76" s="42"/>
      <c r="G76" s="32">
        <v>290</v>
      </c>
      <c r="H76" s="42"/>
    </row>
    <row r="77" spans="1:8" ht="15.75">
      <c r="A77" s="24" t="s">
        <v>31</v>
      </c>
      <c r="B77" s="77">
        <v>925</v>
      </c>
      <c r="C77" s="25" t="s">
        <v>27</v>
      </c>
      <c r="D77" s="26" t="s">
        <v>2</v>
      </c>
      <c r="E77" s="26" t="s">
        <v>2</v>
      </c>
      <c r="F77" s="26" t="s">
        <v>2</v>
      </c>
      <c r="G77" s="8"/>
      <c r="H77" s="8">
        <f>H78</f>
        <v>3080000</v>
      </c>
    </row>
    <row r="78" spans="1:8" ht="15.75">
      <c r="A78" s="9" t="s">
        <v>32</v>
      </c>
      <c r="B78" s="77">
        <v>925</v>
      </c>
      <c r="C78" s="10" t="s">
        <v>27</v>
      </c>
      <c r="D78" s="10" t="s">
        <v>9</v>
      </c>
      <c r="E78" s="11" t="s">
        <v>2</v>
      </c>
      <c r="F78" s="11" t="s">
        <v>2</v>
      </c>
      <c r="G78" s="12"/>
      <c r="H78" s="13">
        <f>H81</f>
        <v>3080000</v>
      </c>
    </row>
    <row r="79" spans="1:8" ht="31.5" hidden="1">
      <c r="A79" s="67" t="s">
        <v>54</v>
      </c>
      <c r="B79" s="77">
        <v>925</v>
      </c>
      <c r="C79" s="68" t="s">
        <v>27</v>
      </c>
      <c r="D79" s="68" t="s">
        <v>9</v>
      </c>
      <c r="E79" s="69" t="s">
        <v>55</v>
      </c>
      <c r="F79" s="69"/>
      <c r="G79" s="70"/>
      <c r="H79" s="69" t="e">
        <f>H81+#REF!</f>
        <v>#REF!</v>
      </c>
    </row>
    <row r="80" spans="1:8" ht="31.5" hidden="1">
      <c r="A80" s="33" t="s">
        <v>61</v>
      </c>
      <c r="B80" s="77">
        <v>925</v>
      </c>
      <c r="C80" s="42"/>
      <c r="D80" s="42"/>
      <c r="E80" s="42"/>
      <c r="F80" s="42"/>
      <c r="G80" s="32">
        <v>251</v>
      </c>
      <c r="H80" s="42">
        <v>28620</v>
      </c>
    </row>
    <row r="81" spans="1:8" ht="78.75">
      <c r="A81" s="18" t="s">
        <v>62</v>
      </c>
      <c r="B81" s="77">
        <v>925</v>
      </c>
      <c r="C81" s="44" t="s">
        <v>27</v>
      </c>
      <c r="D81" s="44" t="s">
        <v>9</v>
      </c>
      <c r="E81" s="11" t="s">
        <v>72</v>
      </c>
      <c r="F81" s="11"/>
      <c r="G81" s="12"/>
      <c r="H81" s="13">
        <f>H82</f>
        <v>3080000</v>
      </c>
    </row>
    <row r="82" spans="1:8" ht="15.75">
      <c r="A82" s="30" t="s">
        <v>59</v>
      </c>
      <c r="B82" s="77">
        <v>925</v>
      </c>
      <c r="C82" s="31" t="s">
        <v>27</v>
      </c>
      <c r="D82" s="22" t="s">
        <v>9</v>
      </c>
      <c r="E82" s="45" t="s">
        <v>72</v>
      </c>
      <c r="F82" s="22">
        <v>500</v>
      </c>
      <c r="G82" s="40"/>
      <c r="H82" s="41">
        <f>H83</f>
        <v>3080000</v>
      </c>
    </row>
    <row r="83" spans="1:8" ht="15.75">
      <c r="A83" s="30" t="s">
        <v>60</v>
      </c>
      <c r="B83" s="77">
        <v>925</v>
      </c>
      <c r="C83" s="31" t="s">
        <v>27</v>
      </c>
      <c r="D83" s="22" t="s">
        <v>9</v>
      </c>
      <c r="E83" s="45" t="s">
        <v>72</v>
      </c>
      <c r="F83" s="22">
        <v>540</v>
      </c>
      <c r="G83" s="40"/>
      <c r="H83" s="41">
        <v>3080000</v>
      </c>
    </row>
    <row r="84" spans="1:8" ht="31.5" hidden="1">
      <c r="A84" s="33" t="s">
        <v>61</v>
      </c>
      <c r="B84" s="77">
        <v>925</v>
      </c>
      <c r="C84" s="42"/>
      <c r="D84" s="42"/>
      <c r="E84" s="42"/>
      <c r="F84" s="42"/>
      <c r="G84" s="32">
        <v>251</v>
      </c>
      <c r="H84" s="42">
        <v>2893600</v>
      </c>
    </row>
    <row r="85" spans="1:8" ht="15.75" hidden="1">
      <c r="A85" s="46" t="s">
        <v>40</v>
      </c>
      <c r="B85" s="77">
        <v>925</v>
      </c>
      <c r="C85" s="42"/>
      <c r="D85" s="42"/>
      <c r="E85" s="42"/>
      <c r="F85" s="42"/>
      <c r="G85" s="32">
        <v>262</v>
      </c>
      <c r="H85" s="42"/>
    </row>
    <row r="86" spans="1:8" ht="15.75">
      <c r="A86" s="63" t="s">
        <v>33</v>
      </c>
      <c r="B86" s="77">
        <v>925</v>
      </c>
      <c r="C86" s="25" t="s">
        <v>24</v>
      </c>
      <c r="D86" s="26" t="s">
        <v>2</v>
      </c>
      <c r="E86" s="26" t="s">
        <v>2</v>
      </c>
      <c r="F86" s="26" t="s">
        <v>2</v>
      </c>
      <c r="G86" s="8"/>
      <c r="H86" s="8">
        <f>H87</f>
        <v>17396</v>
      </c>
    </row>
    <row r="87" spans="1:8" ht="15.75">
      <c r="A87" s="65" t="s">
        <v>34</v>
      </c>
      <c r="B87" s="77">
        <v>925</v>
      </c>
      <c r="C87" s="10" t="s">
        <v>24</v>
      </c>
      <c r="D87" s="10" t="s">
        <v>9</v>
      </c>
      <c r="E87" s="11" t="s">
        <v>2</v>
      </c>
      <c r="F87" s="11" t="s">
        <v>2</v>
      </c>
      <c r="G87" s="12"/>
      <c r="H87" s="13">
        <f>H89</f>
        <v>17396</v>
      </c>
    </row>
    <row r="88" spans="1:8" ht="31.5" hidden="1">
      <c r="A88" s="47" t="s">
        <v>54</v>
      </c>
      <c r="B88" s="77">
        <v>925</v>
      </c>
      <c r="C88" s="48" t="s">
        <v>24</v>
      </c>
      <c r="D88" s="10" t="s">
        <v>9</v>
      </c>
      <c r="E88" s="11" t="s">
        <v>55</v>
      </c>
      <c r="F88" s="11"/>
      <c r="G88" s="12"/>
      <c r="H88" s="13">
        <f>H89</f>
        <v>17396</v>
      </c>
    </row>
    <row r="89" spans="1:8" ht="31.5">
      <c r="A89" s="30" t="s">
        <v>52</v>
      </c>
      <c r="B89" s="77">
        <v>925</v>
      </c>
      <c r="C89" s="22" t="s">
        <v>24</v>
      </c>
      <c r="D89" s="22" t="s">
        <v>9</v>
      </c>
      <c r="E89" s="19" t="s">
        <v>73</v>
      </c>
      <c r="F89" s="27" t="s">
        <v>2</v>
      </c>
      <c r="G89" s="28"/>
      <c r="H89" s="29">
        <f>H90</f>
        <v>17396</v>
      </c>
    </row>
    <row r="90" spans="1:8" ht="15.75">
      <c r="A90" s="64" t="s">
        <v>20</v>
      </c>
      <c r="B90" s="77">
        <v>925</v>
      </c>
      <c r="C90" s="22" t="s">
        <v>24</v>
      </c>
      <c r="D90" s="22" t="s">
        <v>9</v>
      </c>
      <c r="E90" s="22" t="s">
        <v>73</v>
      </c>
      <c r="F90" s="22" t="s">
        <v>21</v>
      </c>
      <c r="G90" s="40"/>
      <c r="H90" s="41">
        <f>H91</f>
        <v>17396</v>
      </c>
    </row>
    <row r="91" spans="1:8" ht="31.5">
      <c r="A91" s="21" t="s">
        <v>77</v>
      </c>
      <c r="B91" s="77">
        <v>925</v>
      </c>
      <c r="C91" s="22" t="s">
        <v>24</v>
      </c>
      <c r="D91" s="22" t="s">
        <v>9</v>
      </c>
      <c r="E91" s="22" t="s">
        <v>73</v>
      </c>
      <c r="F91" s="22">
        <v>320</v>
      </c>
      <c r="G91" s="40"/>
      <c r="H91" s="41">
        <v>17396</v>
      </c>
    </row>
    <row r="92" spans="1:8" ht="15.75" hidden="1">
      <c r="A92" s="15" t="s">
        <v>39</v>
      </c>
      <c r="B92" s="77">
        <v>925</v>
      </c>
      <c r="C92" s="42"/>
      <c r="D92" s="42"/>
      <c r="E92" s="42"/>
      <c r="F92" s="42"/>
      <c r="G92" s="32">
        <v>226</v>
      </c>
      <c r="H92" s="42"/>
    </row>
    <row r="93" spans="1:8" ht="31.5" hidden="1">
      <c r="A93" s="46" t="s">
        <v>41</v>
      </c>
      <c r="B93" s="77">
        <v>925</v>
      </c>
      <c r="C93" s="42"/>
      <c r="D93" s="42"/>
      <c r="E93" s="42"/>
      <c r="F93" s="42"/>
      <c r="G93" s="32">
        <v>263</v>
      </c>
      <c r="H93" s="42">
        <v>63077</v>
      </c>
    </row>
    <row r="94" spans="1:8" ht="15.75">
      <c r="A94" s="24" t="s">
        <v>0</v>
      </c>
      <c r="B94" s="77">
        <v>925</v>
      </c>
      <c r="C94" s="25" t="s">
        <v>17</v>
      </c>
      <c r="D94" s="26" t="s">
        <v>2</v>
      </c>
      <c r="E94" s="26" t="s">
        <v>2</v>
      </c>
      <c r="F94" s="26" t="s">
        <v>2</v>
      </c>
      <c r="G94" s="8"/>
      <c r="H94" s="8">
        <f>H95</f>
        <v>15200</v>
      </c>
    </row>
    <row r="95" spans="1:8" ht="15.75">
      <c r="A95" s="9" t="s">
        <v>1</v>
      </c>
      <c r="B95" s="77">
        <v>925</v>
      </c>
      <c r="C95" s="10" t="s">
        <v>17</v>
      </c>
      <c r="D95" s="10" t="s">
        <v>10</v>
      </c>
      <c r="E95" s="11" t="s">
        <v>2</v>
      </c>
      <c r="F95" s="11" t="s">
        <v>2</v>
      </c>
      <c r="G95" s="12"/>
      <c r="H95" s="13">
        <f>H97</f>
        <v>15200</v>
      </c>
    </row>
    <row r="96" spans="1:8" ht="31.5" hidden="1">
      <c r="A96" s="49" t="s">
        <v>54</v>
      </c>
      <c r="B96" s="77">
        <v>925</v>
      </c>
      <c r="C96" s="10" t="s">
        <v>17</v>
      </c>
      <c r="D96" s="10" t="s">
        <v>10</v>
      </c>
      <c r="E96" s="11" t="s">
        <v>55</v>
      </c>
      <c r="F96" s="11"/>
      <c r="G96" s="12"/>
      <c r="H96" s="13">
        <f>H97</f>
        <v>15200</v>
      </c>
    </row>
    <row r="97" spans="1:8" ht="47.25">
      <c r="A97" s="21" t="s">
        <v>47</v>
      </c>
      <c r="B97" s="77">
        <v>925</v>
      </c>
      <c r="C97" s="22" t="s">
        <v>17</v>
      </c>
      <c r="D97" s="22" t="s">
        <v>10</v>
      </c>
      <c r="E97" s="19" t="s">
        <v>74</v>
      </c>
      <c r="F97" s="27" t="s">
        <v>2</v>
      </c>
      <c r="G97" s="28"/>
      <c r="H97" s="29">
        <f>H98+H102</f>
        <v>15200</v>
      </c>
    </row>
    <row r="98" spans="1:8" ht="31.5">
      <c r="A98" s="21" t="s">
        <v>58</v>
      </c>
      <c r="B98" s="77">
        <v>925</v>
      </c>
      <c r="C98" s="22" t="s">
        <v>17</v>
      </c>
      <c r="D98" s="22" t="s">
        <v>10</v>
      </c>
      <c r="E98" s="22" t="s">
        <v>74</v>
      </c>
      <c r="F98" s="22">
        <v>200</v>
      </c>
      <c r="G98" s="40"/>
      <c r="H98" s="41">
        <f>H99</f>
        <v>15200</v>
      </c>
    </row>
    <row r="99" spans="1:8" ht="31.5">
      <c r="A99" s="21" t="s">
        <v>76</v>
      </c>
      <c r="B99" s="77">
        <v>925</v>
      </c>
      <c r="C99" s="22" t="s">
        <v>17</v>
      </c>
      <c r="D99" s="22" t="s">
        <v>10</v>
      </c>
      <c r="E99" s="22" t="s">
        <v>74</v>
      </c>
      <c r="F99" s="22">
        <v>240</v>
      </c>
      <c r="G99" s="40"/>
      <c r="H99" s="41">
        <v>15200</v>
      </c>
    </row>
    <row r="100" spans="1:8" ht="15.75" hidden="1">
      <c r="A100" s="15" t="s">
        <v>42</v>
      </c>
      <c r="B100" s="15"/>
      <c r="C100" s="50"/>
      <c r="D100" s="50"/>
      <c r="E100" s="50"/>
      <c r="F100" s="50"/>
      <c r="G100" s="51">
        <v>290</v>
      </c>
      <c r="H100" s="52">
        <v>13500</v>
      </c>
    </row>
    <row r="101" spans="1:8" ht="15.75" hidden="1">
      <c r="A101" s="15" t="s">
        <v>43</v>
      </c>
      <c r="B101" s="15"/>
      <c r="C101" s="53"/>
      <c r="D101" s="53"/>
      <c r="E101" s="53"/>
      <c r="F101" s="53"/>
      <c r="G101" s="54">
        <v>340</v>
      </c>
      <c r="H101" s="53">
        <v>6500</v>
      </c>
    </row>
    <row r="102" spans="1:8" ht="15.75" hidden="1">
      <c r="A102" s="21"/>
      <c r="B102" s="21"/>
      <c r="C102" s="50" t="s">
        <v>17</v>
      </c>
      <c r="D102" s="50" t="s">
        <v>10</v>
      </c>
      <c r="E102" s="50" t="s">
        <v>50</v>
      </c>
      <c r="F102" s="50"/>
      <c r="G102" s="5"/>
      <c r="H102" s="4">
        <f>H103</f>
        <v>0</v>
      </c>
    </row>
    <row r="103" spans="1:8" ht="15.75" hidden="1">
      <c r="A103" s="21"/>
      <c r="B103" s="21"/>
      <c r="C103" s="50" t="s">
        <v>17</v>
      </c>
      <c r="D103" s="50" t="s">
        <v>10</v>
      </c>
      <c r="E103" s="50" t="s">
        <v>50</v>
      </c>
      <c r="F103" s="50"/>
      <c r="G103" s="5"/>
      <c r="H103" s="4">
        <f>H104</f>
        <v>0</v>
      </c>
    </row>
    <row r="104" spans="1:8" ht="15.75" hidden="1">
      <c r="A104" s="55" t="s">
        <v>42</v>
      </c>
      <c r="B104" s="55"/>
      <c r="C104" s="56"/>
      <c r="D104" s="56"/>
      <c r="E104" s="56"/>
      <c r="F104" s="56"/>
      <c r="G104" s="57">
        <v>290</v>
      </c>
      <c r="H104" s="56"/>
    </row>
    <row r="105" spans="1:10" ht="15.75">
      <c r="A105" s="79" t="s">
        <v>64</v>
      </c>
      <c r="B105" s="79"/>
      <c r="C105" s="79"/>
      <c r="D105" s="79"/>
      <c r="E105" s="79"/>
      <c r="F105" s="79"/>
      <c r="G105" s="58"/>
      <c r="H105" s="75">
        <f>H16+H28+H36+H66+H77+H86+H94</f>
        <v>7279513</v>
      </c>
      <c r="I105" s="59" t="e">
        <f>I16+I28+#REF!+I36+I66+I77+I86+I94</f>
        <v>#REF!</v>
      </c>
      <c r="J105" s="59" t="e">
        <f>J16+J28+#REF!+J36+J66+J77+J86+J94</f>
        <v>#REF!</v>
      </c>
    </row>
    <row r="109" spans="1:2" ht="12" customHeight="1">
      <c r="A109" s="72"/>
      <c r="B109" s="72"/>
    </row>
    <row r="110" spans="1:2" ht="12.75">
      <c r="A110" s="72"/>
      <c r="B110" s="72"/>
    </row>
    <row r="111" spans="1:2" ht="12.75">
      <c r="A111" s="72"/>
      <c r="B111" s="72"/>
    </row>
  </sheetData>
  <sheetProtection/>
  <mergeCells count="11">
    <mergeCell ref="C7:H7"/>
    <mergeCell ref="C8:H8"/>
    <mergeCell ref="A105:F105"/>
    <mergeCell ref="A11:H11"/>
    <mergeCell ref="E1:H1"/>
    <mergeCell ref="C2:H2"/>
    <mergeCell ref="C3:H3"/>
    <mergeCell ref="C10:H10"/>
    <mergeCell ref="C4:H4"/>
    <mergeCell ref="C5:H5"/>
    <mergeCell ref="C6:H6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2017-12-01T11:34:39Z</dcterms:modified>
  <cp:category/>
  <cp:version/>
  <cp:contentType/>
  <cp:contentStatus/>
</cp:coreProperties>
</file>