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0B0BB418-014B-4886-9F91-2745ED3C2EF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3" l="1"/>
  <c r="I46" i="3"/>
  <c r="I45" i="3" s="1"/>
  <c r="I44" i="3" s="1"/>
  <c r="I43" i="3" s="1"/>
  <c r="I42" i="3" s="1"/>
  <c r="I40" i="3"/>
  <c r="I39" i="3" s="1"/>
  <c r="I38" i="3" s="1"/>
  <c r="I37" i="3" s="1"/>
  <c r="L37" i="3" s="1"/>
  <c r="I35" i="3"/>
  <c r="I34" i="3"/>
  <c r="I33" i="3"/>
  <c r="I32" i="3" s="1"/>
  <c r="L32" i="3" s="1"/>
  <c r="I30" i="3"/>
  <c r="I29" i="3"/>
  <c r="I28" i="3" s="1"/>
  <c r="I27" i="3" s="1"/>
  <c r="L27" i="3" s="1"/>
  <c r="I19" i="3"/>
  <c r="L19" i="3" s="1"/>
  <c r="L48" i="3" l="1"/>
  <c r="I18" i="3"/>
  <c r="I48" i="3" s="1"/>
</calcChain>
</file>

<file path=xl/sharedStrings.xml><?xml version="1.0" encoding="utf-8"?>
<sst xmlns="http://schemas.openxmlformats.org/spreadsheetml/2006/main" count="57" uniqueCount="38">
  <si>
    <t>Наименование</t>
  </si>
  <si>
    <t>ВР</t>
  </si>
  <si>
    <t>ОСГУ</t>
  </si>
  <si>
    <t xml:space="preserve">к решению Жирятинского сельского Совета народных депутатов 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</si>
  <si>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</si>
  <si>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</si>
  <si>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</si>
  <si>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</si>
  <si>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</si>
  <si>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</si>
  <si>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</si>
  <si>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</si>
  <si>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</si>
  <si>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</si>
  <si>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</si>
  <si>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</si>
  <si>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</si>
  <si>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</si>
  <si>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</si>
  <si>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</si>
  <si>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</si>
  <si>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</si>
  <si>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Сумма на 2021 год</t>
  </si>
  <si>
    <t>Сумма на 2022 год</t>
  </si>
  <si>
    <t>S6170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</si>
  <si>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</si>
  <si>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</si>
  <si>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 г  №4-23</t>
  </si>
  <si>
    <t>Приложение1.6</t>
  </si>
  <si>
    <t xml:space="preserve">"О внесении изменений и дополнений в решение Жирятинского сельского </t>
  </si>
  <si>
    <t>Приложение 2</t>
  </si>
  <si>
    <r>
      <t xml:space="preserve">Распределение бюджетных ассигнований по </t>
    </r>
    <r>
      <rPr>
        <b/>
        <sz val="13"/>
        <color indexed="10"/>
        <rFont val="Times New Roman"/>
        <family val="1"/>
        <charset val="204"/>
      </rPr>
      <t xml:space="preserve"> </t>
    </r>
    <r>
      <rPr>
        <b/>
        <sz val="13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</si>
  <si>
    <t xml:space="preserve">Совета народных депутатов  от 13 декабря 2019 г. №4-23 </t>
  </si>
  <si>
    <t>Комплексное социально-экономическое развитие Жирятинского сельского поселения (2020-2022 годы)</t>
  </si>
  <si>
    <t>Формирование современной городской среды на террирории  МО Жирятинское сельское поселение на 2018-2024 годы</t>
  </si>
  <si>
    <t>Мероприятия по благоустройств</t>
  </si>
  <si>
    <t xml:space="preserve">Мероприятия по благоустройству </t>
  </si>
  <si>
    <t>К решению Жирятинского сельского Совета народных от 15.04.2020г. №4-30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</si>
</sst>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4"/>
      <color rgb="FF0070C0"/>
      <name val="Times New Roman"/>
      <family val="1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5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top" wrapText="1" shrinkToFit="1"/>
    </xf>
    <xf numFmtId="0" fontId="6" fillId="4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3" xfId="4" applyNumberFormat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6" fillId="0" borderId="4" xfId="0" applyFont="1" applyBorder="1" applyAlignment="1">
      <alignment vertical="top" wrapText="1" shrinkToFit="1"/>
    </xf>
    <xf numFmtId="0" fontId="15" fillId="0" borderId="5" xfId="1" applyNumberFormat="1" applyFont="1" applyAlignment="1" applyProtection="1">
      <alignment vertical="top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9" fillId="0" borderId="0" xfId="2" applyFont="1" applyFill="1" applyAlignment="1">
      <alignment horizont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abSelected="1" view="pageBreakPreview" zoomScale="70" zoomScaleNormal="100" zoomScaleSheetLayoutView="70" workbookViewId="0"/>
  </sheetViews>
  <sheetFormatPr defaultRowHeight="12.75" x14ac:dyDescent="0.2"/>
  <cols>
    <col min="1" max="1" width="54.85546875" style="14" customWidth="1"/>
    <col min="2" max="2" width="5.7109375" style="14" customWidth="1"/>
    <col min="3" max="3" width="9.5703125" style="14" customWidth="1"/>
    <col min="4" max="4" width="6.5703125" style="14" customWidth="1"/>
    <col min="5" max="5" width="7.140625" style="14" customWidth="1"/>
    <col min="6" max="6" width="9.85546875" style="14" customWidth="1"/>
    <col min="7" max="7" width="7.7109375" style="14" customWidth="1"/>
    <col min="8" max="8" width="0.140625" style="14" customWidth="1"/>
    <col min="9" max="9" width="20.5703125" style="14" customWidth="1"/>
    <col min="10" max="10" width="20.28515625" style="14" customWidth="1"/>
    <col min="11" max="11" width="20.140625" style="14" customWidth="1"/>
    <col min="12" max="12" width="0" style="14" hidden="1" customWidth="1"/>
    <col min="13" max="16384" width="9.140625" style="14"/>
  </cols>
  <sheetData>
    <row r="2" spans="1:11" ht="25.5" customHeight="1" x14ac:dyDescent="0.2">
      <c r="D2" s="33" t="s">
        <v>30</v>
      </c>
      <c r="E2" s="33"/>
      <c r="F2" s="33"/>
      <c r="G2" s="33"/>
      <c r="H2" s="33"/>
      <c r="I2" s="33"/>
      <c r="J2" s="33"/>
      <c r="K2" s="33"/>
    </row>
    <row r="3" spans="1:11" ht="16.5" x14ac:dyDescent="0.25">
      <c r="A3" s="27"/>
      <c r="B3" s="27"/>
      <c r="C3" s="27"/>
      <c r="D3" s="34" t="s">
        <v>37</v>
      </c>
      <c r="E3" s="34"/>
      <c r="F3" s="34"/>
      <c r="G3" s="34"/>
      <c r="H3" s="34"/>
      <c r="I3" s="34"/>
      <c r="J3" s="34"/>
      <c r="K3" s="34"/>
    </row>
    <row r="4" spans="1:11" ht="16.5" x14ac:dyDescent="0.25">
      <c r="A4" s="27"/>
      <c r="B4" s="27"/>
      <c r="C4" s="27"/>
      <c r="D4" s="34" t="s">
        <v>29</v>
      </c>
      <c r="E4" s="34"/>
      <c r="F4" s="34"/>
      <c r="G4" s="34"/>
      <c r="H4" s="34"/>
      <c r="I4" s="34"/>
      <c r="J4" s="34"/>
      <c r="K4" s="34"/>
    </row>
    <row r="5" spans="1:11" ht="15" customHeight="1" x14ac:dyDescent="0.25">
      <c r="A5" s="27"/>
      <c r="B5" s="27"/>
      <c r="C5" s="27"/>
      <c r="D5" s="34" t="s">
        <v>32</v>
      </c>
      <c r="E5" s="34"/>
      <c r="F5" s="34"/>
      <c r="G5" s="34"/>
      <c r="H5" s="34"/>
      <c r="I5" s="34"/>
      <c r="J5" s="34"/>
      <c r="K5" s="34"/>
    </row>
    <row r="6" spans="1:11" ht="34.5" customHeight="1" x14ac:dyDescent="0.25">
      <c r="A6" s="27"/>
      <c r="B6" s="27"/>
      <c r="C6" s="27"/>
      <c r="D6" s="35" t="s">
        <v>25</v>
      </c>
      <c r="E6" s="35"/>
      <c r="F6" s="35"/>
      <c r="G6" s="35"/>
      <c r="H6" s="35"/>
      <c r="I6" s="35"/>
      <c r="J6" s="35"/>
      <c r="K6" s="35"/>
    </row>
    <row r="7" spans="1:11" ht="6" customHeight="1" x14ac:dyDescent="0.25">
      <c r="A7" s="27"/>
      <c r="B7" s="27"/>
      <c r="C7" s="27"/>
      <c r="D7" s="28"/>
      <c r="E7" s="28"/>
      <c r="F7" s="28"/>
      <c r="G7" s="28"/>
      <c r="H7" s="28"/>
      <c r="I7" s="28"/>
      <c r="J7" s="28"/>
      <c r="K7" s="28"/>
    </row>
    <row r="8" spans="1:11" ht="60" hidden="1" customHeight="1" x14ac:dyDescent="0.25">
      <c r="A8" s="27"/>
      <c r="B8" s="27"/>
      <c r="C8" s="27"/>
      <c r="D8" s="28"/>
      <c r="E8" s="28"/>
      <c r="F8" s="28"/>
      <c r="G8" s="28"/>
      <c r="H8" s="28"/>
      <c r="I8" s="28"/>
      <c r="J8" s="28"/>
      <c r="K8" s="28"/>
    </row>
    <row r="9" spans="1:11" ht="16.5" x14ac:dyDescent="0.25">
      <c r="A9" s="27"/>
      <c r="B9" s="27"/>
      <c r="C9" s="27"/>
      <c r="D9" s="28"/>
      <c r="E9" s="28"/>
      <c r="F9" s="28"/>
      <c r="G9" s="28"/>
      <c r="H9" s="28"/>
      <c r="I9" s="28"/>
      <c r="J9" s="28"/>
      <c r="K9" s="28"/>
    </row>
    <row r="10" spans="1:11" ht="15.75" customHeight="1" x14ac:dyDescent="0.25">
      <c r="A10" s="27"/>
      <c r="B10" s="27"/>
      <c r="C10" s="27"/>
      <c r="D10" s="29"/>
      <c r="E10" s="29"/>
      <c r="F10" s="37" t="s">
        <v>28</v>
      </c>
      <c r="G10" s="37"/>
      <c r="H10" s="37"/>
      <c r="I10" s="37"/>
      <c r="J10" s="37"/>
      <c r="K10" s="37"/>
    </row>
    <row r="11" spans="1:11" ht="15.75" customHeight="1" x14ac:dyDescent="0.25">
      <c r="A11" s="27"/>
      <c r="B11" s="27"/>
      <c r="C11" s="27"/>
      <c r="D11" s="38" t="s">
        <v>3</v>
      </c>
      <c r="E11" s="38"/>
      <c r="F11" s="38"/>
      <c r="G11" s="38"/>
      <c r="H11" s="38"/>
      <c r="I11" s="38"/>
      <c r="J11" s="38"/>
      <c r="K11" s="38"/>
    </row>
    <row r="12" spans="1:11" ht="15.75" customHeight="1" x14ac:dyDescent="0.25">
      <c r="A12" s="27"/>
      <c r="B12" s="27"/>
      <c r="C12" s="27"/>
      <c r="D12" s="38" t="s">
        <v>27</v>
      </c>
      <c r="E12" s="38"/>
      <c r="F12" s="38"/>
      <c r="G12" s="38"/>
      <c r="H12" s="38"/>
      <c r="I12" s="38"/>
      <c r="J12" s="38"/>
      <c r="K12" s="38"/>
    </row>
    <row r="13" spans="1:11" ht="36.75" customHeight="1" x14ac:dyDescent="0.25">
      <c r="A13" s="27"/>
      <c r="B13" s="27"/>
      <c r="C13" s="27"/>
      <c r="D13" s="38" t="s">
        <v>25</v>
      </c>
      <c r="E13" s="38"/>
      <c r="F13" s="38"/>
      <c r="G13" s="38"/>
      <c r="H13" s="38"/>
      <c r="I13" s="38"/>
      <c r="J13" s="38"/>
      <c r="K13" s="38"/>
    </row>
    <row r="14" spans="1:11" ht="74.25" customHeight="1" x14ac:dyDescent="0.25">
      <c r="A14" s="39" t="s">
        <v>31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8.75" x14ac:dyDescent="0.3">
      <c r="A15" s="1"/>
      <c r="B15" s="1"/>
      <c r="C15" s="1"/>
      <c r="D15" s="1"/>
      <c r="E15" s="1"/>
      <c r="F15" s="1"/>
      <c r="G15" s="1"/>
      <c r="H15" s="1"/>
      <c r="I15" s="36" t="s">
        <v>6</v>
      </c>
      <c r="J15" s="36"/>
      <c r="K15" s="36"/>
    </row>
    <row r="16" spans="1:11" ht="75" x14ac:dyDescent="0.3">
      <c r="A16" s="2" t="s">
        <v>0</v>
      </c>
      <c r="B16" s="2" t="s">
        <v>10</v>
      </c>
      <c r="C16" s="2" t="s">
        <v>11</v>
      </c>
      <c r="D16" s="2" t="s">
        <v>12</v>
      </c>
      <c r="E16" s="2" t="s">
        <v>13</v>
      </c>
      <c r="F16" s="2" t="s">
        <v>14</v>
      </c>
      <c r="G16" s="2" t="s">
        <v>1</v>
      </c>
      <c r="H16" s="15" t="s">
        <v>2</v>
      </c>
      <c r="I16" s="2" t="s">
        <v>9</v>
      </c>
      <c r="J16" s="2" t="s">
        <v>22</v>
      </c>
      <c r="K16" s="2" t="s">
        <v>23</v>
      </c>
    </row>
    <row r="17" spans="1:12" ht="18.75" x14ac:dyDescent="0.3">
      <c r="A17" s="3" t="s">
        <v>4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16"/>
      <c r="I17" s="3">
        <v>8</v>
      </c>
      <c r="J17" s="3">
        <v>9</v>
      </c>
      <c r="K17" s="3">
        <v>10</v>
      </c>
    </row>
    <row r="18" spans="1:12" ht="65.25" customHeight="1" x14ac:dyDescent="0.3">
      <c r="A18" s="4" t="s">
        <v>33</v>
      </c>
      <c r="B18" s="5">
        <v>25</v>
      </c>
      <c r="C18" s="5"/>
      <c r="D18" s="5"/>
      <c r="E18" s="5"/>
      <c r="F18" s="5"/>
      <c r="G18" s="5"/>
      <c r="H18" s="17"/>
      <c r="I18" s="26">
        <f>I19+I27+I32+I37</f>
        <v>5556665.5</v>
      </c>
      <c r="J18" s="5"/>
      <c r="K18" s="5"/>
    </row>
    <row r="19" spans="1:12" ht="46.5" customHeight="1" x14ac:dyDescent="0.3">
      <c r="A19" s="11" t="s">
        <v>16</v>
      </c>
      <c r="B19" s="6">
        <v>25</v>
      </c>
      <c r="C19" s="6">
        <v>0</v>
      </c>
      <c r="D19" s="6">
        <v>18</v>
      </c>
      <c r="E19" s="6"/>
      <c r="F19" s="7"/>
      <c r="G19" s="6"/>
      <c r="H19" s="18"/>
      <c r="I19" s="13">
        <f>I20</f>
        <v>4496500.3499999996</v>
      </c>
      <c r="J19" s="6"/>
      <c r="K19" s="6"/>
      <c r="L19" s="14">
        <f>I19</f>
        <v>4496500.3499999996</v>
      </c>
    </row>
    <row r="20" spans="1:12" ht="18.75" x14ac:dyDescent="0.3">
      <c r="A20" s="8" t="s">
        <v>15</v>
      </c>
      <c r="B20" s="9">
        <v>25</v>
      </c>
      <c r="C20" s="9">
        <v>0</v>
      </c>
      <c r="D20" s="9">
        <v>18</v>
      </c>
      <c r="E20" s="9">
        <v>925</v>
      </c>
      <c r="F20" s="10"/>
      <c r="G20" s="9"/>
      <c r="H20" s="19"/>
      <c r="I20" s="25">
        <f>I21+I24</f>
        <v>4496500.3499999996</v>
      </c>
      <c r="J20" s="9"/>
      <c r="K20" s="9"/>
    </row>
    <row r="21" spans="1:12" ht="41.25" customHeight="1" x14ac:dyDescent="0.3">
      <c r="A21" s="22" t="s">
        <v>16</v>
      </c>
      <c r="B21" s="9">
        <v>25</v>
      </c>
      <c r="C21" s="9">
        <v>0</v>
      </c>
      <c r="D21" s="9">
        <v>18</v>
      </c>
      <c r="E21" s="9">
        <v>925</v>
      </c>
      <c r="F21" s="10">
        <v>81600</v>
      </c>
      <c r="G21" s="9"/>
      <c r="H21" s="19"/>
      <c r="I21" s="9">
        <v>241181.35</v>
      </c>
      <c r="J21" s="9"/>
      <c r="K21" s="9"/>
    </row>
    <row r="22" spans="1:12" ht="56.25" x14ac:dyDescent="0.3">
      <c r="A22" s="8" t="s">
        <v>8</v>
      </c>
      <c r="B22" s="9">
        <v>25</v>
      </c>
      <c r="C22" s="9">
        <v>0</v>
      </c>
      <c r="D22" s="9">
        <v>18</v>
      </c>
      <c r="E22" s="9">
        <v>925</v>
      </c>
      <c r="F22" s="10">
        <v>81600</v>
      </c>
      <c r="G22" s="9">
        <v>200</v>
      </c>
      <c r="H22" s="19"/>
      <c r="I22" s="9">
        <v>241181.35</v>
      </c>
      <c r="J22" s="9"/>
      <c r="K22" s="9"/>
    </row>
    <row r="23" spans="1:12" ht="56.25" x14ac:dyDescent="0.3">
      <c r="A23" s="8" t="s">
        <v>7</v>
      </c>
      <c r="B23" s="9">
        <v>25</v>
      </c>
      <c r="C23" s="9">
        <v>0</v>
      </c>
      <c r="D23" s="9">
        <v>18</v>
      </c>
      <c r="E23" s="9">
        <v>925</v>
      </c>
      <c r="F23" s="10">
        <v>81600</v>
      </c>
      <c r="G23" s="9">
        <v>240</v>
      </c>
      <c r="H23" s="19"/>
      <c r="I23" s="9">
        <v>241181.35</v>
      </c>
      <c r="J23" s="9"/>
      <c r="K23" s="9"/>
    </row>
    <row r="24" spans="1:12" ht="81.75" customHeight="1" x14ac:dyDescent="0.3">
      <c r="A24" s="23" t="s">
        <v>26</v>
      </c>
      <c r="B24" s="9">
        <v>25</v>
      </c>
      <c r="C24" s="9">
        <v>0</v>
      </c>
      <c r="D24" s="9">
        <v>18</v>
      </c>
      <c r="E24" s="9">
        <v>925</v>
      </c>
      <c r="F24" s="10" t="s">
        <v>24</v>
      </c>
      <c r="G24" s="9"/>
      <c r="H24" s="20"/>
      <c r="I24" s="24">
        <v>4255319</v>
      </c>
      <c r="J24" s="12"/>
      <c r="K24" s="12"/>
    </row>
    <row r="25" spans="1:12" ht="56.25" x14ac:dyDescent="0.3">
      <c r="A25" s="8" t="s">
        <v>8</v>
      </c>
      <c r="B25" s="9">
        <v>25</v>
      </c>
      <c r="C25" s="9">
        <v>0</v>
      </c>
      <c r="D25" s="9">
        <v>18</v>
      </c>
      <c r="E25" s="9">
        <v>925</v>
      </c>
      <c r="F25" s="10" t="s">
        <v>24</v>
      </c>
      <c r="G25" s="9">
        <v>200</v>
      </c>
      <c r="H25" s="20"/>
      <c r="I25" s="24">
        <v>4255319</v>
      </c>
      <c r="J25" s="12"/>
      <c r="K25" s="12"/>
    </row>
    <row r="26" spans="1:12" ht="56.25" x14ac:dyDescent="0.3">
      <c r="A26" s="8" t="s">
        <v>7</v>
      </c>
      <c r="B26" s="9">
        <v>25</v>
      </c>
      <c r="C26" s="9">
        <v>0</v>
      </c>
      <c r="D26" s="9">
        <v>18</v>
      </c>
      <c r="E26" s="9">
        <v>925</v>
      </c>
      <c r="F26" s="10" t="s">
        <v>24</v>
      </c>
      <c r="G26" s="9">
        <v>240</v>
      </c>
      <c r="H26" s="20"/>
      <c r="I26" s="24">
        <v>4255319</v>
      </c>
      <c r="J26" s="12"/>
      <c r="K26" s="12"/>
    </row>
    <row r="27" spans="1:12" ht="30.75" customHeight="1" x14ac:dyDescent="0.3">
      <c r="A27" s="11" t="s">
        <v>17</v>
      </c>
      <c r="B27" s="6">
        <v>25</v>
      </c>
      <c r="C27" s="6">
        <v>0</v>
      </c>
      <c r="D27" s="6">
        <v>19</v>
      </c>
      <c r="E27" s="6"/>
      <c r="F27" s="7"/>
      <c r="G27" s="6"/>
      <c r="H27" s="18"/>
      <c r="I27" s="31">
        <f>I28</f>
        <v>350000</v>
      </c>
      <c r="J27" s="6"/>
      <c r="K27" s="6"/>
      <c r="L27" s="14">
        <f>I27</f>
        <v>350000</v>
      </c>
    </row>
    <row r="28" spans="1:12" ht="26.25" customHeight="1" x14ac:dyDescent="0.3">
      <c r="A28" s="8" t="s">
        <v>15</v>
      </c>
      <c r="B28" s="9">
        <v>25</v>
      </c>
      <c r="C28" s="9">
        <v>0</v>
      </c>
      <c r="D28" s="9">
        <v>19</v>
      </c>
      <c r="E28" s="9">
        <v>925</v>
      </c>
      <c r="F28" s="10"/>
      <c r="G28" s="9"/>
      <c r="H28" s="19"/>
      <c r="I28" s="25">
        <f>I29</f>
        <v>350000</v>
      </c>
      <c r="J28" s="9"/>
      <c r="K28" s="9"/>
    </row>
    <row r="29" spans="1:12" ht="24.75" customHeight="1" x14ac:dyDescent="0.3">
      <c r="A29" s="22" t="s">
        <v>17</v>
      </c>
      <c r="B29" s="9">
        <v>25</v>
      </c>
      <c r="C29" s="9">
        <v>0</v>
      </c>
      <c r="D29" s="9">
        <v>19</v>
      </c>
      <c r="E29" s="9">
        <v>925</v>
      </c>
      <c r="F29" s="10">
        <v>81690</v>
      </c>
      <c r="G29" s="9"/>
      <c r="H29" s="19"/>
      <c r="I29" s="25">
        <f>I30</f>
        <v>350000</v>
      </c>
      <c r="J29" s="9"/>
      <c r="K29" s="9"/>
    </row>
    <row r="30" spans="1:12" ht="56.25" x14ac:dyDescent="0.3">
      <c r="A30" s="8" t="s">
        <v>8</v>
      </c>
      <c r="B30" s="9">
        <v>25</v>
      </c>
      <c r="C30" s="9">
        <v>0</v>
      </c>
      <c r="D30" s="9">
        <v>19</v>
      </c>
      <c r="E30" s="9">
        <v>925</v>
      </c>
      <c r="F30" s="10">
        <v>81690</v>
      </c>
      <c r="G30" s="9">
        <v>200</v>
      </c>
      <c r="H30" s="19"/>
      <c r="I30" s="25">
        <f>I31</f>
        <v>350000</v>
      </c>
      <c r="J30" s="9"/>
      <c r="K30" s="9"/>
    </row>
    <row r="31" spans="1:12" ht="56.25" x14ac:dyDescent="0.3">
      <c r="A31" s="8" t="s">
        <v>7</v>
      </c>
      <c r="B31" s="9">
        <v>25</v>
      </c>
      <c r="C31" s="9">
        <v>0</v>
      </c>
      <c r="D31" s="9">
        <v>19</v>
      </c>
      <c r="E31" s="9">
        <v>925</v>
      </c>
      <c r="F31" s="10">
        <v>81690</v>
      </c>
      <c r="G31" s="9">
        <v>240</v>
      </c>
      <c r="H31" s="19"/>
      <c r="I31" s="25">
        <v>350000</v>
      </c>
      <c r="J31" s="9"/>
      <c r="K31" s="9"/>
    </row>
    <row r="32" spans="1:12" ht="18.75" x14ac:dyDescent="0.3">
      <c r="A32" s="11" t="s">
        <v>18</v>
      </c>
      <c r="B32" s="6">
        <v>25</v>
      </c>
      <c r="C32" s="6">
        <v>0</v>
      </c>
      <c r="D32" s="6">
        <v>22</v>
      </c>
      <c r="E32" s="6"/>
      <c r="F32" s="7"/>
      <c r="G32" s="6"/>
      <c r="H32" s="18"/>
      <c r="I32" s="13">
        <f>I33</f>
        <v>251586.15</v>
      </c>
      <c r="J32" s="6"/>
      <c r="K32" s="6"/>
      <c r="L32" s="14">
        <f>I32</f>
        <v>251586.15</v>
      </c>
    </row>
    <row r="33" spans="1:12" ht="18.75" x14ac:dyDescent="0.3">
      <c r="A33" s="8" t="s">
        <v>15</v>
      </c>
      <c r="B33" s="9">
        <v>25</v>
      </c>
      <c r="C33" s="9">
        <v>0</v>
      </c>
      <c r="D33" s="9">
        <v>22</v>
      </c>
      <c r="E33" s="9">
        <v>925</v>
      </c>
      <c r="F33" s="10"/>
      <c r="G33" s="9"/>
      <c r="H33" s="19"/>
      <c r="I33" s="25">
        <f>I34</f>
        <v>251586.15</v>
      </c>
      <c r="J33" s="9"/>
      <c r="K33" s="9"/>
    </row>
    <row r="34" spans="1:12" ht="18.75" x14ac:dyDescent="0.3">
      <c r="A34" s="22" t="s">
        <v>18</v>
      </c>
      <c r="B34" s="9">
        <v>25</v>
      </c>
      <c r="C34" s="9">
        <v>0</v>
      </c>
      <c r="D34" s="9">
        <v>22</v>
      </c>
      <c r="E34" s="9">
        <v>925</v>
      </c>
      <c r="F34" s="10">
        <v>81730</v>
      </c>
      <c r="G34" s="9"/>
      <c r="H34" s="19"/>
      <c r="I34" s="25">
        <f>I35</f>
        <v>251586.15</v>
      </c>
      <c r="J34" s="9"/>
      <c r="K34" s="9"/>
    </row>
    <row r="35" spans="1:12" ht="56.25" x14ac:dyDescent="0.3">
      <c r="A35" s="8" t="s">
        <v>8</v>
      </c>
      <c r="B35" s="9">
        <v>25</v>
      </c>
      <c r="C35" s="9">
        <v>0</v>
      </c>
      <c r="D35" s="9">
        <v>22</v>
      </c>
      <c r="E35" s="9">
        <v>925</v>
      </c>
      <c r="F35" s="10">
        <v>81730</v>
      </c>
      <c r="G35" s="9">
        <v>200</v>
      </c>
      <c r="H35" s="19"/>
      <c r="I35" s="25">
        <f>I36</f>
        <v>251586.15</v>
      </c>
      <c r="J35" s="9"/>
      <c r="K35" s="9"/>
    </row>
    <row r="36" spans="1:12" ht="56.25" x14ac:dyDescent="0.3">
      <c r="A36" s="8" t="s">
        <v>7</v>
      </c>
      <c r="B36" s="9">
        <v>25</v>
      </c>
      <c r="C36" s="9">
        <v>0</v>
      </c>
      <c r="D36" s="9">
        <v>22</v>
      </c>
      <c r="E36" s="9">
        <v>925</v>
      </c>
      <c r="F36" s="10">
        <v>81730</v>
      </c>
      <c r="G36" s="9">
        <v>240</v>
      </c>
      <c r="H36" s="19"/>
      <c r="I36" s="25">
        <v>251586.15</v>
      </c>
      <c r="J36" s="9"/>
      <c r="K36" s="9"/>
    </row>
    <row r="37" spans="1:12" ht="140.25" customHeight="1" x14ac:dyDescent="0.3">
      <c r="A37" s="11" t="s">
        <v>19</v>
      </c>
      <c r="B37" s="6">
        <v>25</v>
      </c>
      <c r="C37" s="6">
        <v>0</v>
      </c>
      <c r="D37" s="6">
        <v>25</v>
      </c>
      <c r="E37" s="6"/>
      <c r="F37" s="7"/>
      <c r="G37" s="6"/>
      <c r="H37" s="18"/>
      <c r="I37" s="13">
        <f>I38</f>
        <v>458579</v>
      </c>
      <c r="J37" s="6"/>
      <c r="K37" s="6"/>
      <c r="L37" s="14">
        <f>I37</f>
        <v>458579</v>
      </c>
    </row>
    <row r="38" spans="1:12" ht="18.75" x14ac:dyDescent="0.3">
      <c r="A38" s="8" t="s">
        <v>15</v>
      </c>
      <c r="B38" s="9">
        <v>25</v>
      </c>
      <c r="C38" s="9">
        <v>0</v>
      </c>
      <c r="D38" s="9">
        <v>25</v>
      </c>
      <c r="E38" s="9">
        <v>925</v>
      </c>
      <c r="F38" s="10"/>
      <c r="G38" s="9"/>
      <c r="H38" s="19"/>
      <c r="I38" s="25">
        <f>I39</f>
        <v>458579</v>
      </c>
      <c r="J38" s="9"/>
      <c r="K38" s="9"/>
    </row>
    <row r="39" spans="1:12" ht="141.75" customHeight="1" x14ac:dyDescent="0.3">
      <c r="A39" s="22" t="s">
        <v>19</v>
      </c>
      <c r="B39" s="9">
        <v>25</v>
      </c>
      <c r="C39" s="9">
        <v>0</v>
      </c>
      <c r="D39" s="9">
        <v>25</v>
      </c>
      <c r="E39" s="9">
        <v>925</v>
      </c>
      <c r="F39" s="10">
        <v>84260</v>
      </c>
      <c r="G39" s="9"/>
      <c r="H39" s="19"/>
      <c r="I39" s="25">
        <f>I40</f>
        <v>458579</v>
      </c>
      <c r="J39" s="9"/>
      <c r="K39" s="9"/>
    </row>
    <row r="40" spans="1:12" ht="18.75" x14ac:dyDescent="0.3">
      <c r="A40" s="8" t="s">
        <v>5</v>
      </c>
      <c r="B40" s="9">
        <v>25</v>
      </c>
      <c r="C40" s="9">
        <v>0</v>
      </c>
      <c r="D40" s="9">
        <v>25</v>
      </c>
      <c r="E40" s="9">
        <v>925</v>
      </c>
      <c r="F40" s="10">
        <v>84260</v>
      </c>
      <c r="G40" s="9">
        <v>500</v>
      </c>
      <c r="H40" s="19"/>
      <c r="I40" s="25">
        <f>I41</f>
        <v>458579</v>
      </c>
      <c r="J40" s="9"/>
      <c r="K40" s="9"/>
    </row>
    <row r="41" spans="1:12" ht="18.75" x14ac:dyDescent="0.3">
      <c r="A41" s="8" t="s">
        <v>20</v>
      </c>
      <c r="B41" s="9">
        <v>25</v>
      </c>
      <c r="C41" s="9">
        <v>0</v>
      </c>
      <c r="D41" s="9">
        <v>25</v>
      </c>
      <c r="E41" s="9">
        <v>925</v>
      </c>
      <c r="F41" s="10">
        <v>84260</v>
      </c>
      <c r="G41" s="9">
        <v>540</v>
      </c>
      <c r="H41" s="19"/>
      <c r="I41" s="25">
        <v>458579</v>
      </c>
      <c r="J41" s="9"/>
      <c r="K41" s="9"/>
    </row>
    <row r="42" spans="1:12" ht="58.5" x14ac:dyDescent="0.3">
      <c r="A42" s="4" t="s">
        <v>34</v>
      </c>
      <c r="B42" s="30">
        <v>26</v>
      </c>
      <c r="C42" s="5"/>
      <c r="D42" s="5"/>
      <c r="E42" s="5"/>
      <c r="F42" s="5"/>
      <c r="G42" s="5"/>
      <c r="H42" s="19"/>
      <c r="I42" s="5">
        <f>I43</f>
        <v>1586.15</v>
      </c>
      <c r="J42" s="5"/>
      <c r="K42" s="5"/>
    </row>
    <row r="43" spans="1:12" ht="18.75" x14ac:dyDescent="0.3">
      <c r="A43" s="32" t="s">
        <v>36</v>
      </c>
      <c r="B43" s="12">
        <v>26</v>
      </c>
      <c r="C43" s="12">
        <v>0</v>
      </c>
      <c r="D43" s="12">
        <v>22</v>
      </c>
      <c r="E43" s="12"/>
      <c r="F43" s="12"/>
      <c r="G43" s="12"/>
      <c r="H43" s="19"/>
      <c r="I43" s="25">
        <f>I44</f>
        <v>1586.15</v>
      </c>
      <c r="J43" s="9"/>
      <c r="K43" s="9"/>
    </row>
    <row r="44" spans="1:12" ht="18.75" x14ac:dyDescent="0.3">
      <c r="A44" s="8" t="s">
        <v>15</v>
      </c>
      <c r="B44" s="12">
        <v>26</v>
      </c>
      <c r="C44" s="12">
        <v>0</v>
      </c>
      <c r="D44" s="12">
        <v>22</v>
      </c>
      <c r="E44" s="12">
        <v>925</v>
      </c>
      <c r="F44" s="12"/>
      <c r="G44" s="12"/>
      <c r="H44" s="19"/>
      <c r="I44" s="25">
        <f>I45</f>
        <v>1586.15</v>
      </c>
      <c r="J44" s="9"/>
      <c r="K44" s="9"/>
    </row>
    <row r="45" spans="1:12" ht="18.75" x14ac:dyDescent="0.3">
      <c r="A45" s="32" t="s">
        <v>35</v>
      </c>
      <c r="B45" s="12">
        <v>26</v>
      </c>
      <c r="C45" s="12">
        <v>0</v>
      </c>
      <c r="D45" s="12">
        <v>22</v>
      </c>
      <c r="E45" s="12">
        <v>925</v>
      </c>
      <c r="F45" s="12">
        <v>81730</v>
      </c>
      <c r="G45" s="12"/>
      <c r="H45" s="19"/>
      <c r="I45" s="25">
        <f>I46</f>
        <v>1586.15</v>
      </c>
      <c r="J45" s="9"/>
      <c r="K45" s="9"/>
    </row>
    <row r="46" spans="1:12" ht="56.25" x14ac:dyDescent="0.3">
      <c r="A46" s="8" t="s">
        <v>8</v>
      </c>
      <c r="B46" s="12">
        <v>26</v>
      </c>
      <c r="C46" s="12">
        <v>0</v>
      </c>
      <c r="D46" s="12">
        <v>22</v>
      </c>
      <c r="E46" s="12">
        <v>925</v>
      </c>
      <c r="F46" s="12">
        <v>81730</v>
      </c>
      <c r="G46" s="12">
        <v>200</v>
      </c>
      <c r="H46" s="19"/>
      <c r="I46" s="25">
        <f>I47</f>
        <v>1586.15</v>
      </c>
      <c r="J46" s="9"/>
      <c r="K46" s="9"/>
    </row>
    <row r="47" spans="1:12" ht="56.25" x14ac:dyDescent="0.3">
      <c r="A47" s="8" t="s">
        <v>7</v>
      </c>
      <c r="B47" s="12">
        <v>26</v>
      </c>
      <c r="C47" s="12">
        <v>0</v>
      </c>
      <c r="D47" s="12">
        <v>22</v>
      </c>
      <c r="E47" s="12">
        <v>925</v>
      </c>
      <c r="F47" s="12">
        <v>81730</v>
      </c>
      <c r="G47" s="12">
        <v>240</v>
      </c>
      <c r="H47" s="19"/>
      <c r="I47" s="25">
        <v>1586.15</v>
      </c>
      <c r="J47" s="9"/>
      <c r="K47" s="9"/>
    </row>
    <row r="48" spans="1:12" ht="30.75" customHeight="1" x14ac:dyDescent="0.3">
      <c r="A48" s="18" t="s">
        <v>21</v>
      </c>
      <c r="B48" s="6"/>
      <c r="C48" s="6"/>
      <c r="D48" s="6"/>
      <c r="E48" s="6"/>
      <c r="F48" s="6"/>
      <c r="G48" s="6"/>
      <c r="H48" s="21"/>
      <c r="I48" s="13">
        <f>I42+I18</f>
        <v>5558251.6500000004</v>
      </c>
      <c r="J48" s="6"/>
      <c r="K48" s="13"/>
      <c r="L48" s="14">
        <f>SUM(L19:L41)</f>
        <v>5556665.5</v>
      </c>
    </row>
    <row r="54" hidden="1" x14ac:dyDescent="0.2"/>
  </sheetData>
  <mergeCells count="11">
    <mergeCell ref="A14:K14"/>
    <mergeCell ref="D2:K2"/>
    <mergeCell ref="D3:K3"/>
    <mergeCell ref="D4:K4"/>
    <mergeCell ref="D6:K6"/>
    <mergeCell ref="D5:K5"/>
    <mergeCell ref="I15:K15"/>
    <mergeCell ref="F10:K10"/>
    <mergeCell ref="D11:K11"/>
    <mergeCell ref="D12:K12"/>
    <mergeCell ref="D13:K13"/>
  </mergeCells>
  <pageMargins left="0.70866141732283472" right="0.39370078740157483" top="0.59055118110236227" bottom="0.59055118110236227" header="0.11811023622047245" footer="0.11811023622047245"/>
  <pageSetup paperSize="9" scale="55" orientation="portrait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2020-05-19T13:47:32Z</dcterms:modified>
</cp:coreProperties>
</file>