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'Жирятино'!$A$1:$I$136</definedName>
  </definedNames>
  <calcPr fullCalcOnLoad="1"/>
</workbook>
</file>

<file path=xl/sharedStrings.xml><?xml version="1.0" encoding="utf-8"?>
<sst xmlns="http://schemas.openxmlformats.org/spreadsheetml/2006/main" count="408" uniqueCount="109">
  <si>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</si>
  <si>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</si>
  <si>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</si>
  <si>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</si>
  <si>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</si>
  <si>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</si>
  <si>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</si>
  <si>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</si>
  <si>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</si>
  <si>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</si>
  <si>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</si>
  <si>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</si>
  <si>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</si>
  <si>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</si>
  <si>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</si>
  <si>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</si>
  <si>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</si>
  <si>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</si>
  <si>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</si>
  <si>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</si>
  <si>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</si>
  <si>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</si>
  <si>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</si>
  <si>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</si>
  <si>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</si>
  <si>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</si>
  <si>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</si>
  <si>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</si>
  <si>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</si>
  <si>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</si>
  <si>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</si>
  <si>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</si>
  <si>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</si>
  <si>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</si>
  <si>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</si>
  <si>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</si>
  <si>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</si>
  <si>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</si>
  <si>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</si>
  <si>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</si>
  <si>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</si>
  <si>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</si>
  <si>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</si>
  <si>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</si>
  <si>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</si>
  <si>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</si>
  <si>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</si>
  <si>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</si>
  <si>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</si>
  <si>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</si>
  <si>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</si>
  <si>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</si>
  <si>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</si>
  <si>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</si>
  <si>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</si>
  <si>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</si>
  <si>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</si>
  <si>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</si>
  <si>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</si>
  <si>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</si>
  <si>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</si>
  <si>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</si>
  <si>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</si>
  <si>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</si>
  <si>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</si>
  <si>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</si>
  <si>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</si>
  <si>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</si>
  <si>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</si>
  <si>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</si>
  <si>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</si>
  <si>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</si>
  <si>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</si>
  <si>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</si>
  <si>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</si>
  <si>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</si>
  <si>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</si>
  <si>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</si>
  <si>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</si>
  <si>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</si>
  <si>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</si>
  <si>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</si>
  <si>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</si>
  <si>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</si>
  <si>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</si>
  <si>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</si>
  <si>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Сумма на 2016 год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</si>
  <si>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</si>
  <si>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</si>
  <si>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</si>
  <si>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</si>
  <si>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2016 год</t>
  </si>
  <si>
    <t>250 00 0000 0</t>
  </si>
  <si>
    <t>программа</t>
  </si>
  <si>
    <t>непрограммная деят</t>
  </si>
  <si>
    <t>итого</t>
  </si>
  <si>
    <t>Оценка имущества, признание прав и регулирование отношений муниципальной собственности</t>
  </si>
  <si>
    <t>Приложение 2</t>
  </si>
  <si>
    <t>О внесении изменений и дополнений  в решение Жирятинского сельского Совета народных депутатов  от 24 декабря 2015 года №3-68</t>
  </si>
  <si>
    <t xml:space="preserve"> Приложение №6</t>
  </si>
  <si>
    <t>К решению Жирятинского сельского Совета народных депутатов                                                        от 24 декабря 2015 года №3-68</t>
  </si>
  <si>
    <t>"О бюджете Жирятинского сельского поселения  на 2016 год"</t>
  </si>
  <si>
    <t>Национальная зкономика</t>
  </si>
  <si>
    <t>Другие вопросы в области национальной экономики</t>
  </si>
  <si>
    <t>04</t>
  </si>
  <si>
    <t>Мероприятия поземлеустройству и землепользованию</t>
  </si>
  <si>
    <t>250 10 1742 0</t>
  </si>
  <si>
    <t>12</t>
  </si>
  <si>
    <t>от 31 мая 2015г  №3-85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</si>
</sst>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3" fillId="34" borderId="10" xfId="57" applyNumberFormat="1" applyFont="1" applyFill="1" applyBorder="1" applyAlignment="1">
      <alignment horizontal="center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0" xfId="43" applyNumberFormat="1" applyFont="1" applyFill="1" applyBorder="1" applyAlignment="1">
      <alignment horizontal="center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6" fillId="0" borderId="10" xfId="57" applyNumberFormat="1" applyFont="1" applyFill="1" applyBorder="1" applyAlignment="1">
      <alignment horizontal="center" vertical="center" wrapText="1"/>
    </xf>
    <xf numFmtId="49" fontId="17" fillId="0" borderId="10" xfId="57" applyNumberFormat="1" applyFont="1" applyFill="1" applyBorder="1" applyAlignment="1">
      <alignment horizontal="center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5" fillId="0" borderId="13" xfId="57" applyNumberFormat="1" applyFont="1" applyFill="1" applyBorder="1" applyAlignment="1">
      <alignment horizontal="center" vertical="center" wrapText="1"/>
    </xf>
    <xf numFmtId="0" fontId="13" fillId="0" borderId="13" xfId="57" applyNumberFormat="1" applyFont="1" applyFill="1" applyBorder="1" applyAlignment="1">
      <alignment horizontal="center" vertical="center" wrapText="1"/>
    </xf>
    <xf numFmtId="0" fontId="6" fillId="33" borderId="13" xfId="57" applyNumberFormat="1" applyFont="1" applyFill="1" applyBorder="1" applyAlignment="1">
      <alignment horizontal="center" vertical="center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="86" zoomScaleNormal="86" zoomScaleSheetLayoutView="86" zoomScalePageLayoutView="0" workbookViewId="0" topLeftCell="A1">
      <selection activeCell="A2" sqref="A2"/>
    </sheetView>
  </sheetViews>
  <sheetFormatPr defaultColWidth="9.140625" defaultRowHeight="12.75"/>
  <cols>
    <col min="1" max="1" width="71.710937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97" t="s">
        <v>97</v>
      </c>
      <c r="E1" s="97"/>
      <c r="F1" s="97"/>
      <c r="G1" s="97"/>
    </row>
    <row r="2" spans="2:7" ht="23.25" customHeight="1">
      <c r="B2" s="98" t="s">
        <v>53</v>
      </c>
      <c r="C2" s="98"/>
      <c r="D2" s="98"/>
      <c r="E2" s="98"/>
      <c r="F2" s="98"/>
      <c r="G2" s="98"/>
    </row>
    <row r="3" spans="2:7" ht="15.75" customHeight="1">
      <c r="B3" s="98" t="s">
        <v>108</v>
      </c>
      <c r="C3" s="98"/>
      <c r="D3" s="98"/>
      <c r="E3" s="98"/>
      <c r="F3" s="98"/>
      <c r="G3" s="98"/>
    </row>
    <row r="4" spans="2:7" ht="51" customHeight="1">
      <c r="B4" s="99" t="s">
        <v>98</v>
      </c>
      <c r="C4" s="99"/>
      <c r="D4" s="99"/>
      <c r="E4" s="99"/>
      <c r="F4" s="99"/>
      <c r="G4" s="99"/>
    </row>
    <row r="5" spans="2:7" ht="15.75" customHeight="1">
      <c r="B5" s="99" t="s">
        <v>101</v>
      </c>
      <c r="C5" s="99"/>
      <c r="D5" s="99"/>
      <c r="E5" s="99"/>
      <c r="F5" s="99"/>
      <c r="G5" s="99"/>
    </row>
    <row r="6" spans="2:7" ht="15.75" customHeight="1">
      <c r="B6" s="98" t="s">
        <v>99</v>
      </c>
      <c r="C6" s="98"/>
      <c r="D6" s="98"/>
      <c r="E6" s="98"/>
      <c r="F6" s="98"/>
      <c r="G6" s="98"/>
    </row>
    <row r="7" spans="2:7" ht="36" customHeight="1">
      <c r="B7" s="100" t="s">
        <v>100</v>
      </c>
      <c r="C7" s="100"/>
      <c r="D7" s="100"/>
      <c r="E7" s="100"/>
      <c r="F7" s="100"/>
      <c r="G7" s="100"/>
    </row>
    <row r="8" spans="2:7" ht="15.75" customHeight="1">
      <c r="B8" s="100" t="s">
        <v>101</v>
      </c>
      <c r="C8" s="100"/>
      <c r="D8" s="100"/>
      <c r="E8" s="100"/>
      <c r="F8" s="100"/>
      <c r="G8" s="100"/>
    </row>
    <row r="9" spans="2:7" ht="15.75" customHeight="1">
      <c r="B9" s="1"/>
      <c r="C9" s="1"/>
      <c r="D9" s="1"/>
      <c r="E9" s="1"/>
      <c r="F9" s="1"/>
      <c r="G9" s="1"/>
    </row>
    <row r="10" spans="2:7" ht="19.5" customHeight="1">
      <c r="B10" s="99"/>
      <c r="C10" s="99"/>
      <c r="D10" s="99"/>
      <c r="E10" s="99"/>
      <c r="F10" s="99"/>
      <c r="G10" s="99"/>
    </row>
    <row r="11" spans="1:9" ht="62.25" customHeight="1">
      <c r="A11" s="96" t="s">
        <v>91</v>
      </c>
      <c r="B11" s="96"/>
      <c r="C11" s="96"/>
      <c r="D11" s="96"/>
      <c r="E11" s="96"/>
      <c r="F11" s="96"/>
      <c r="G11" s="96"/>
      <c r="H11" s="65"/>
      <c r="I11" s="65"/>
    </row>
    <row r="12" spans="1:9" ht="27" customHeight="1">
      <c r="A12" s="64"/>
      <c r="B12" s="64"/>
      <c r="C12" s="64"/>
      <c r="D12" s="64"/>
      <c r="E12" s="64"/>
      <c r="F12" s="64"/>
      <c r="G12" s="64" t="s">
        <v>69</v>
      </c>
      <c r="H12" s="64"/>
      <c r="I12" s="64"/>
    </row>
    <row r="13" spans="1:7" ht="15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3" t="s">
        <v>36</v>
      </c>
      <c r="G13" s="2" t="s">
        <v>86</v>
      </c>
    </row>
    <row r="14" spans="1:7" ht="15.75">
      <c r="A14" s="4" t="s">
        <v>55</v>
      </c>
      <c r="B14" s="4">
        <v>2</v>
      </c>
      <c r="C14" s="4">
        <v>3</v>
      </c>
      <c r="D14" s="4">
        <v>4</v>
      </c>
      <c r="E14" s="4">
        <v>5</v>
      </c>
      <c r="F14" s="5"/>
      <c r="G14" s="4">
        <v>6</v>
      </c>
    </row>
    <row r="15" spans="1:7" ht="18.75">
      <c r="A15" s="6" t="s">
        <v>8</v>
      </c>
      <c r="B15" s="7" t="s">
        <v>9</v>
      </c>
      <c r="C15" s="8" t="s">
        <v>2</v>
      </c>
      <c r="D15" s="8" t="s">
        <v>2</v>
      </c>
      <c r="E15" s="8" t="s">
        <v>2</v>
      </c>
      <c r="F15" s="8"/>
      <c r="G15" s="8">
        <f>G16</f>
        <v>301500</v>
      </c>
    </row>
    <row r="16" spans="1:7" ht="15.75">
      <c r="A16" s="9" t="s">
        <v>18</v>
      </c>
      <c r="B16" s="10" t="s">
        <v>9</v>
      </c>
      <c r="C16" s="10" t="s">
        <v>19</v>
      </c>
      <c r="D16" s="11" t="s">
        <v>2</v>
      </c>
      <c r="E16" s="11" t="s">
        <v>2</v>
      </c>
      <c r="F16" s="12"/>
      <c r="G16" s="13">
        <f>G21+G30+G27</f>
        <v>301500</v>
      </c>
    </row>
    <row r="17" spans="1:7" ht="31.5" hidden="1">
      <c r="A17" s="14" t="s">
        <v>56</v>
      </c>
      <c r="B17" s="10" t="s">
        <v>9</v>
      </c>
      <c r="C17" s="10" t="s">
        <v>19</v>
      </c>
      <c r="D17" s="11" t="s">
        <v>57</v>
      </c>
      <c r="E17" s="11"/>
      <c r="F17" s="12"/>
      <c r="G17" s="13" t="e">
        <f>#REF!+G21+G30</f>
        <v>#REF!</v>
      </c>
    </row>
    <row r="18" spans="1:7" ht="15.75" hidden="1">
      <c r="A18" s="15" t="s">
        <v>43</v>
      </c>
      <c r="B18" s="16"/>
      <c r="C18" s="16"/>
      <c r="D18" s="16"/>
      <c r="E18" s="16"/>
      <c r="F18" s="17">
        <v>290</v>
      </c>
      <c r="G18" s="16"/>
    </row>
    <row r="19" spans="1:7" ht="15.75" hidden="1">
      <c r="A19" s="15" t="s">
        <v>43</v>
      </c>
      <c r="B19" s="22" t="s">
        <v>9</v>
      </c>
      <c r="C19" s="22" t="s">
        <v>19</v>
      </c>
      <c r="D19" s="22" t="s">
        <v>58</v>
      </c>
      <c r="E19" s="22">
        <v>852</v>
      </c>
      <c r="F19" s="17">
        <v>290</v>
      </c>
      <c r="G19" s="16">
        <v>5500</v>
      </c>
    </row>
    <row r="20" spans="1:7" ht="31.5">
      <c r="A20" s="15" t="s">
        <v>56</v>
      </c>
      <c r="B20" s="73" t="s">
        <v>9</v>
      </c>
      <c r="C20" s="73" t="s">
        <v>19</v>
      </c>
      <c r="D20" s="16" t="s">
        <v>92</v>
      </c>
      <c r="E20" s="22"/>
      <c r="F20" s="17"/>
      <c r="G20" s="16">
        <f>G16</f>
        <v>301500</v>
      </c>
    </row>
    <row r="21" spans="1:7" ht="31.5">
      <c r="A21" s="18" t="s">
        <v>59</v>
      </c>
      <c r="B21" s="19" t="s">
        <v>9</v>
      </c>
      <c r="C21" s="19">
        <v>13</v>
      </c>
      <c r="D21" s="19" t="s">
        <v>72</v>
      </c>
      <c r="E21" s="23"/>
      <c r="F21" s="20"/>
      <c r="G21" s="19">
        <f>G22+G25</f>
        <v>36500</v>
      </c>
    </row>
    <row r="22" spans="1:7" ht="31.5">
      <c r="A22" s="21" t="s">
        <v>60</v>
      </c>
      <c r="B22" s="22" t="s">
        <v>9</v>
      </c>
      <c r="C22" s="22" t="s">
        <v>19</v>
      </c>
      <c r="D22" s="22" t="s">
        <v>72</v>
      </c>
      <c r="E22" s="22">
        <v>200</v>
      </c>
      <c r="F22" s="17"/>
      <c r="G22" s="22">
        <f>G23</f>
        <v>30000</v>
      </c>
    </row>
    <row r="23" spans="1:7" ht="31.5">
      <c r="A23" s="21" t="s">
        <v>88</v>
      </c>
      <c r="B23" s="22" t="s">
        <v>9</v>
      </c>
      <c r="C23" s="22" t="s">
        <v>19</v>
      </c>
      <c r="D23" s="22" t="s">
        <v>72</v>
      </c>
      <c r="E23" s="22">
        <v>240</v>
      </c>
      <c r="F23" s="17"/>
      <c r="G23" s="22">
        <v>30000</v>
      </c>
    </row>
    <row r="24" spans="1:7" ht="15.75" hidden="1">
      <c r="A24" s="15" t="s">
        <v>40</v>
      </c>
      <c r="B24" s="92" t="s">
        <v>9</v>
      </c>
      <c r="C24" s="22" t="s">
        <v>19</v>
      </c>
      <c r="D24" s="22" t="s">
        <v>72</v>
      </c>
      <c r="E24" s="22">
        <v>240</v>
      </c>
      <c r="F24" s="17">
        <v>226</v>
      </c>
      <c r="G24" s="16">
        <v>63000</v>
      </c>
    </row>
    <row r="25" spans="1:7" ht="15.75">
      <c r="A25" s="66" t="s">
        <v>14</v>
      </c>
      <c r="B25" s="88" t="s">
        <v>9</v>
      </c>
      <c r="C25" s="31" t="s">
        <v>19</v>
      </c>
      <c r="D25" s="22" t="s">
        <v>72</v>
      </c>
      <c r="E25" s="22">
        <v>800</v>
      </c>
      <c r="F25" s="22">
        <v>5500</v>
      </c>
      <c r="G25" s="22">
        <f>G26</f>
        <v>6500</v>
      </c>
    </row>
    <row r="26" spans="1:7" ht="15.75">
      <c r="A26" s="66" t="s">
        <v>85</v>
      </c>
      <c r="B26" s="93" t="s">
        <v>9</v>
      </c>
      <c r="C26" s="22" t="s">
        <v>19</v>
      </c>
      <c r="D26" s="22" t="s">
        <v>72</v>
      </c>
      <c r="E26" s="22">
        <v>850</v>
      </c>
      <c r="F26" s="22">
        <v>5500</v>
      </c>
      <c r="G26" s="22">
        <v>6500</v>
      </c>
    </row>
    <row r="27" spans="1:7" ht="31.5">
      <c r="A27" s="71" t="s">
        <v>96</v>
      </c>
      <c r="B27" s="31" t="s">
        <v>9</v>
      </c>
      <c r="C27" s="22">
        <v>13</v>
      </c>
      <c r="D27" s="19" t="s">
        <v>87</v>
      </c>
      <c r="E27" s="22"/>
      <c r="F27" s="22"/>
      <c r="G27" s="19">
        <f>G28</f>
        <v>30000</v>
      </c>
    </row>
    <row r="28" spans="1:7" ht="31.5">
      <c r="A28" s="21" t="s">
        <v>60</v>
      </c>
      <c r="B28" s="31" t="s">
        <v>9</v>
      </c>
      <c r="C28" s="22">
        <v>13</v>
      </c>
      <c r="D28" s="22" t="s">
        <v>87</v>
      </c>
      <c r="E28" s="22">
        <v>200</v>
      </c>
      <c r="F28" s="22"/>
      <c r="G28" s="22">
        <f>G29</f>
        <v>30000</v>
      </c>
    </row>
    <row r="29" spans="1:7" ht="31.5">
      <c r="A29" s="21" t="s">
        <v>88</v>
      </c>
      <c r="B29" s="31" t="s">
        <v>9</v>
      </c>
      <c r="C29" s="22">
        <v>13</v>
      </c>
      <c r="D29" s="22" t="s">
        <v>87</v>
      </c>
      <c r="E29" s="22">
        <v>240</v>
      </c>
      <c r="F29" s="22"/>
      <c r="G29" s="22">
        <v>30000</v>
      </c>
    </row>
    <row r="30" spans="1:7" ht="15.75">
      <c r="A30" s="18" t="s">
        <v>70</v>
      </c>
      <c r="B30" s="19" t="s">
        <v>9</v>
      </c>
      <c r="C30" s="19" t="s">
        <v>19</v>
      </c>
      <c r="D30" s="67" t="s">
        <v>73</v>
      </c>
      <c r="E30" s="23"/>
      <c r="F30" s="20"/>
      <c r="G30" s="19">
        <f>G31</f>
        <v>235000</v>
      </c>
    </row>
    <row r="31" spans="1:7" ht="31.5">
      <c r="A31" s="21" t="s">
        <v>60</v>
      </c>
      <c r="B31" s="22" t="s">
        <v>9</v>
      </c>
      <c r="C31" s="22" t="s">
        <v>19</v>
      </c>
      <c r="D31" s="54" t="s">
        <v>73</v>
      </c>
      <c r="E31" s="22">
        <v>200</v>
      </c>
      <c r="F31" s="17"/>
      <c r="G31" s="22">
        <f>G32</f>
        <v>235000</v>
      </c>
    </row>
    <row r="32" spans="1:7" ht="31.5">
      <c r="A32" s="21" t="s">
        <v>88</v>
      </c>
      <c r="B32" s="22" t="s">
        <v>9</v>
      </c>
      <c r="C32" s="22" t="s">
        <v>19</v>
      </c>
      <c r="D32" s="54" t="s">
        <v>73</v>
      </c>
      <c r="E32" s="22">
        <v>240</v>
      </c>
      <c r="F32" s="17"/>
      <c r="G32" s="22">
        <v>235000</v>
      </c>
    </row>
    <row r="33" spans="1:7" ht="15.75" hidden="1">
      <c r="A33" s="15" t="s">
        <v>38</v>
      </c>
      <c r="B33" s="22"/>
      <c r="C33" s="22"/>
      <c r="D33" s="22"/>
      <c r="E33" s="16"/>
      <c r="F33" s="17">
        <v>223</v>
      </c>
      <c r="G33" s="16">
        <v>135574</v>
      </c>
    </row>
    <row r="34" spans="1:7" ht="15.75">
      <c r="A34" s="24" t="s">
        <v>22</v>
      </c>
      <c r="B34" s="25" t="s">
        <v>10</v>
      </c>
      <c r="C34" s="26" t="s">
        <v>2</v>
      </c>
      <c r="D34" s="26" t="s">
        <v>2</v>
      </c>
      <c r="E34" s="26" t="s">
        <v>2</v>
      </c>
      <c r="F34" s="8"/>
      <c r="G34" s="8">
        <f>G35</f>
        <v>149791</v>
      </c>
    </row>
    <row r="35" spans="1:7" ht="15.75">
      <c r="A35" s="9" t="s">
        <v>23</v>
      </c>
      <c r="B35" s="10" t="s">
        <v>10</v>
      </c>
      <c r="C35" s="10" t="s">
        <v>11</v>
      </c>
      <c r="D35" s="11" t="s">
        <v>2</v>
      </c>
      <c r="E35" s="11" t="s">
        <v>2</v>
      </c>
      <c r="F35" s="12"/>
      <c r="G35" s="13">
        <f>G38</f>
        <v>149791</v>
      </c>
    </row>
    <row r="36" spans="1:7" ht="31.5" hidden="1">
      <c r="A36" s="14" t="s">
        <v>56</v>
      </c>
      <c r="B36" s="10" t="s">
        <v>10</v>
      </c>
      <c r="C36" s="10" t="s">
        <v>11</v>
      </c>
      <c r="D36" s="11" t="s">
        <v>57</v>
      </c>
      <c r="E36" s="11"/>
      <c r="F36" s="12"/>
      <c r="G36" s="13">
        <f>G38</f>
        <v>149791</v>
      </c>
    </row>
    <row r="37" spans="1:7" ht="31.5">
      <c r="A37" s="15" t="s">
        <v>56</v>
      </c>
      <c r="B37" s="73" t="s">
        <v>10</v>
      </c>
      <c r="C37" s="73" t="s">
        <v>11</v>
      </c>
      <c r="D37" s="75" t="s">
        <v>92</v>
      </c>
      <c r="E37" s="75"/>
      <c r="F37" s="76"/>
      <c r="G37" s="75">
        <f>G35</f>
        <v>149791</v>
      </c>
    </row>
    <row r="38" spans="1:7" ht="31.5">
      <c r="A38" s="72" t="s">
        <v>90</v>
      </c>
      <c r="B38" s="22" t="s">
        <v>10</v>
      </c>
      <c r="C38" s="22" t="s">
        <v>11</v>
      </c>
      <c r="D38" s="19" t="s">
        <v>74</v>
      </c>
      <c r="E38" s="27" t="s">
        <v>2</v>
      </c>
      <c r="F38" s="28"/>
      <c r="G38" s="29">
        <f>G39</f>
        <v>149791</v>
      </c>
    </row>
    <row r="39" spans="1:7" ht="15.75">
      <c r="A39" s="30" t="s">
        <v>61</v>
      </c>
      <c r="B39" s="31" t="s">
        <v>10</v>
      </c>
      <c r="C39" s="22" t="s">
        <v>11</v>
      </c>
      <c r="D39" s="22" t="s">
        <v>74</v>
      </c>
      <c r="E39" s="22">
        <v>500</v>
      </c>
      <c r="F39" s="32"/>
      <c r="G39" s="22">
        <f>G40</f>
        <v>149791</v>
      </c>
    </row>
    <row r="40" spans="1:7" ht="15.75">
      <c r="A40" s="30" t="s">
        <v>62</v>
      </c>
      <c r="B40" s="31" t="s">
        <v>10</v>
      </c>
      <c r="C40" s="22" t="s">
        <v>11</v>
      </c>
      <c r="D40" s="22" t="s">
        <v>74</v>
      </c>
      <c r="E40" s="22">
        <v>540</v>
      </c>
      <c r="F40" s="32"/>
      <c r="G40" s="22">
        <v>149791</v>
      </c>
    </row>
    <row r="41" spans="1:7" ht="31.5" hidden="1">
      <c r="A41" s="33" t="s">
        <v>63</v>
      </c>
      <c r="B41" s="16"/>
      <c r="C41" s="16"/>
      <c r="D41" s="16"/>
      <c r="E41" s="16"/>
      <c r="F41" s="17">
        <v>251</v>
      </c>
      <c r="G41" s="16">
        <v>142967</v>
      </c>
    </row>
    <row r="42" spans="1:7" ht="15.75">
      <c r="A42" s="34" t="s">
        <v>64</v>
      </c>
      <c r="B42" s="35" t="s">
        <v>11</v>
      </c>
      <c r="C42" s="35" t="s">
        <v>65</v>
      </c>
      <c r="D42" s="36"/>
      <c r="E42" s="36"/>
      <c r="F42" s="36"/>
      <c r="G42" s="36">
        <f>G43</f>
        <v>30000</v>
      </c>
    </row>
    <row r="43" spans="1:7" ht="47.25">
      <c r="A43" s="21" t="s">
        <v>66</v>
      </c>
      <c r="B43" s="37" t="s">
        <v>11</v>
      </c>
      <c r="C43" s="37" t="s">
        <v>24</v>
      </c>
      <c r="D43" s="22"/>
      <c r="E43" s="22"/>
      <c r="F43" s="38"/>
      <c r="G43" s="22">
        <f>G44</f>
        <v>30000</v>
      </c>
    </row>
    <row r="44" spans="1:7" ht="31.5" hidden="1">
      <c r="A44" s="14" t="s">
        <v>56</v>
      </c>
      <c r="B44" s="37" t="s">
        <v>11</v>
      </c>
      <c r="C44" s="37" t="s">
        <v>24</v>
      </c>
      <c r="D44" s="22" t="s">
        <v>57</v>
      </c>
      <c r="E44" s="22"/>
      <c r="F44" s="38"/>
      <c r="G44" s="22">
        <f>G46</f>
        <v>30000</v>
      </c>
    </row>
    <row r="45" spans="1:7" ht="31.5">
      <c r="A45" s="15" t="s">
        <v>56</v>
      </c>
      <c r="B45" s="77" t="s">
        <v>11</v>
      </c>
      <c r="C45" s="77" t="s">
        <v>24</v>
      </c>
      <c r="D45" s="75" t="s">
        <v>92</v>
      </c>
      <c r="E45" s="22"/>
      <c r="F45" s="38"/>
      <c r="G45" s="16">
        <f>G43</f>
        <v>30000</v>
      </c>
    </row>
    <row r="46" spans="1:7" ht="15.75">
      <c r="A46" s="21" t="s">
        <v>67</v>
      </c>
      <c r="B46" s="37" t="s">
        <v>11</v>
      </c>
      <c r="C46" s="37" t="s">
        <v>24</v>
      </c>
      <c r="D46" s="19" t="s">
        <v>75</v>
      </c>
      <c r="E46" s="22"/>
      <c r="F46" s="38"/>
      <c r="G46" s="22">
        <f>G47</f>
        <v>30000</v>
      </c>
    </row>
    <row r="47" spans="1:7" ht="31.5">
      <c r="A47" s="21" t="s">
        <v>60</v>
      </c>
      <c r="B47" s="37" t="s">
        <v>11</v>
      </c>
      <c r="C47" s="37" t="s">
        <v>24</v>
      </c>
      <c r="D47" s="22" t="s">
        <v>75</v>
      </c>
      <c r="E47" s="22">
        <v>200</v>
      </c>
      <c r="F47" s="38"/>
      <c r="G47" s="22">
        <f>G48</f>
        <v>30000</v>
      </c>
    </row>
    <row r="48" spans="1:7" ht="31.5">
      <c r="A48" s="21" t="s">
        <v>88</v>
      </c>
      <c r="B48" s="37" t="s">
        <v>11</v>
      </c>
      <c r="C48" s="37" t="s">
        <v>24</v>
      </c>
      <c r="D48" s="22" t="s">
        <v>75</v>
      </c>
      <c r="E48" s="22">
        <v>240</v>
      </c>
      <c r="F48" s="17"/>
      <c r="G48" s="22">
        <v>30000</v>
      </c>
    </row>
    <row r="49" spans="1:7" ht="15.75" hidden="1">
      <c r="A49" s="15" t="s">
        <v>39</v>
      </c>
      <c r="B49" s="16"/>
      <c r="C49" s="16"/>
      <c r="D49" s="16"/>
      <c r="E49" s="16"/>
      <c r="F49" s="17">
        <v>225</v>
      </c>
      <c r="G49" s="16">
        <v>15000</v>
      </c>
    </row>
    <row r="50" spans="1:7" ht="15.75">
      <c r="A50" s="15" t="s">
        <v>102</v>
      </c>
      <c r="B50" s="77" t="s">
        <v>104</v>
      </c>
      <c r="C50" s="77"/>
      <c r="D50" s="16"/>
      <c r="E50" s="16"/>
      <c r="F50" s="17"/>
      <c r="G50" s="16">
        <v>9000</v>
      </c>
    </row>
    <row r="51" spans="1:7" ht="15.75">
      <c r="A51" s="15" t="s">
        <v>103</v>
      </c>
      <c r="B51" s="77" t="s">
        <v>104</v>
      </c>
      <c r="C51" s="77" t="s">
        <v>107</v>
      </c>
      <c r="D51" s="16"/>
      <c r="E51" s="16"/>
      <c r="F51" s="17"/>
      <c r="G51" s="16">
        <v>9000</v>
      </c>
    </row>
    <row r="52" spans="1:7" ht="31.5">
      <c r="A52" s="15" t="s">
        <v>56</v>
      </c>
      <c r="B52" s="77" t="s">
        <v>104</v>
      </c>
      <c r="C52" s="77" t="s">
        <v>107</v>
      </c>
      <c r="D52" s="75" t="s">
        <v>92</v>
      </c>
      <c r="E52" s="16"/>
      <c r="F52" s="17"/>
      <c r="G52" s="16">
        <v>9000</v>
      </c>
    </row>
    <row r="53" spans="1:7" ht="15.75">
      <c r="A53" s="15" t="s">
        <v>105</v>
      </c>
      <c r="B53" s="77" t="s">
        <v>104</v>
      </c>
      <c r="C53" s="77" t="s">
        <v>107</v>
      </c>
      <c r="D53" s="75" t="s">
        <v>106</v>
      </c>
      <c r="E53" s="16"/>
      <c r="F53" s="17"/>
      <c r="G53" s="16">
        <v>9000</v>
      </c>
    </row>
    <row r="54" spans="1:7" ht="31.5">
      <c r="A54" s="21" t="s">
        <v>60</v>
      </c>
      <c r="B54" s="77" t="s">
        <v>104</v>
      </c>
      <c r="C54" s="77" t="s">
        <v>107</v>
      </c>
      <c r="D54" s="75">
        <v>2501017420</v>
      </c>
      <c r="E54" s="16">
        <v>200</v>
      </c>
      <c r="F54" s="17"/>
      <c r="G54" s="16">
        <v>9000</v>
      </c>
    </row>
    <row r="55" spans="1:7" ht="31.5">
      <c r="A55" s="21" t="s">
        <v>88</v>
      </c>
      <c r="B55" s="77" t="s">
        <v>104</v>
      </c>
      <c r="C55" s="77" t="s">
        <v>107</v>
      </c>
      <c r="D55" s="75">
        <v>2501017420</v>
      </c>
      <c r="E55" s="16">
        <v>240</v>
      </c>
      <c r="F55" s="17"/>
      <c r="G55" s="16">
        <v>9000</v>
      </c>
    </row>
    <row r="56" spans="1:7" ht="15.75">
      <c r="A56" s="24" t="s">
        <v>29</v>
      </c>
      <c r="B56" s="25" t="s">
        <v>15</v>
      </c>
      <c r="C56" s="26" t="s">
        <v>2</v>
      </c>
      <c r="D56" s="26" t="s">
        <v>2</v>
      </c>
      <c r="E56" s="26" t="s">
        <v>2</v>
      </c>
      <c r="F56" s="8"/>
      <c r="G56" s="8">
        <f>G57</f>
        <v>975798</v>
      </c>
    </row>
    <row r="57" spans="1:7" ht="15.75">
      <c r="A57" s="18" t="s">
        <v>26</v>
      </c>
      <c r="B57" s="19" t="s">
        <v>15</v>
      </c>
      <c r="C57" s="39" t="s">
        <v>11</v>
      </c>
      <c r="D57" s="19"/>
      <c r="E57" s="19"/>
      <c r="F57" s="40"/>
      <c r="G57" s="41">
        <f>G60+G68+G75+G81</f>
        <v>975798</v>
      </c>
    </row>
    <row r="58" spans="1:7" ht="31.5" hidden="1">
      <c r="A58" s="42" t="s">
        <v>56</v>
      </c>
      <c r="B58" s="19" t="s">
        <v>15</v>
      </c>
      <c r="C58" s="39" t="s">
        <v>11</v>
      </c>
      <c r="D58" s="19" t="s">
        <v>57</v>
      </c>
      <c r="E58" s="19"/>
      <c r="F58" s="40"/>
      <c r="G58" s="41">
        <f>G60</f>
        <v>660000</v>
      </c>
    </row>
    <row r="59" spans="1:7" ht="31.5">
      <c r="A59" s="15" t="s">
        <v>56</v>
      </c>
      <c r="B59" s="23" t="s">
        <v>15</v>
      </c>
      <c r="C59" s="78" t="s">
        <v>11</v>
      </c>
      <c r="D59" s="75" t="s">
        <v>92</v>
      </c>
      <c r="E59" s="22"/>
      <c r="F59" s="38"/>
      <c r="G59" s="16">
        <f>G57</f>
        <v>975798</v>
      </c>
    </row>
    <row r="60" spans="1:7" ht="15.75">
      <c r="A60" s="18" t="s">
        <v>27</v>
      </c>
      <c r="B60" s="22" t="s">
        <v>15</v>
      </c>
      <c r="C60" s="37" t="s">
        <v>11</v>
      </c>
      <c r="D60" s="19" t="s">
        <v>77</v>
      </c>
      <c r="E60" s="22"/>
      <c r="F60" s="43"/>
      <c r="G60" s="44">
        <f>G61</f>
        <v>660000</v>
      </c>
    </row>
    <row r="61" spans="1:7" ht="31.5">
      <c r="A61" s="21" t="s">
        <v>60</v>
      </c>
      <c r="B61" s="22" t="s">
        <v>15</v>
      </c>
      <c r="C61" s="37" t="s">
        <v>11</v>
      </c>
      <c r="D61" s="22" t="s">
        <v>77</v>
      </c>
      <c r="E61" s="22">
        <v>200</v>
      </c>
      <c r="F61" s="43"/>
      <c r="G61" s="44">
        <f>G62</f>
        <v>660000</v>
      </c>
    </row>
    <row r="62" spans="1:7" ht="31.5">
      <c r="A62" s="21" t="s">
        <v>88</v>
      </c>
      <c r="B62" s="22" t="s">
        <v>15</v>
      </c>
      <c r="C62" s="37" t="s">
        <v>11</v>
      </c>
      <c r="D62" s="22" t="s">
        <v>77</v>
      </c>
      <c r="E62" s="22">
        <v>240</v>
      </c>
      <c r="F62" s="43"/>
      <c r="G62" s="44">
        <v>660000</v>
      </c>
    </row>
    <row r="63" spans="1:7" ht="15.75" hidden="1">
      <c r="A63" s="15" t="s">
        <v>38</v>
      </c>
      <c r="B63" s="45"/>
      <c r="C63" s="46"/>
      <c r="D63" s="45"/>
      <c r="E63" s="45"/>
      <c r="F63" s="32">
        <v>223</v>
      </c>
      <c r="G63" s="45">
        <v>299122</v>
      </c>
    </row>
    <row r="64" spans="1:7" ht="15.75" hidden="1">
      <c r="A64" s="15" t="s">
        <v>39</v>
      </c>
      <c r="B64" s="45"/>
      <c r="C64" s="46"/>
      <c r="D64" s="45"/>
      <c r="E64" s="45"/>
      <c r="F64" s="32">
        <v>225</v>
      </c>
      <c r="G64" s="45"/>
    </row>
    <row r="65" spans="1:7" ht="15.75" hidden="1">
      <c r="A65" s="15" t="s">
        <v>40</v>
      </c>
      <c r="B65" s="45"/>
      <c r="C65" s="46"/>
      <c r="D65" s="45"/>
      <c r="E65" s="45"/>
      <c r="F65" s="32">
        <v>226</v>
      </c>
      <c r="G65" s="45"/>
    </row>
    <row r="66" spans="1:7" ht="15.75" hidden="1">
      <c r="A66" s="15" t="s">
        <v>39</v>
      </c>
      <c r="B66" s="45"/>
      <c r="C66" s="46"/>
      <c r="D66" s="45"/>
      <c r="E66" s="45"/>
      <c r="F66" s="32">
        <v>225</v>
      </c>
      <c r="G66" s="45">
        <v>58800</v>
      </c>
    </row>
    <row r="67" spans="1:7" ht="15.75" hidden="1">
      <c r="A67" s="15" t="s">
        <v>44</v>
      </c>
      <c r="B67" s="45"/>
      <c r="C67" s="46"/>
      <c r="D67" s="45"/>
      <c r="E67" s="45"/>
      <c r="F67" s="32">
        <v>340</v>
      </c>
      <c r="G67" s="45">
        <v>81450</v>
      </c>
    </row>
    <row r="68" spans="1:7" ht="15.75">
      <c r="A68" s="18" t="s">
        <v>45</v>
      </c>
      <c r="B68" s="22" t="s">
        <v>15</v>
      </c>
      <c r="C68" s="37" t="s">
        <v>11</v>
      </c>
      <c r="D68" s="19" t="s">
        <v>76</v>
      </c>
      <c r="E68" s="22"/>
      <c r="F68" s="43"/>
      <c r="G68" s="44">
        <f>G69</f>
        <v>107798</v>
      </c>
    </row>
    <row r="69" spans="1:7" ht="31.5">
      <c r="A69" s="21" t="s">
        <v>60</v>
      </c>
      <c r="B69" s="22" t="s">
        <v>15</v>
      </c>
      <c r="C69" s="37" t="s">
        <v>11</v>
      </c>
      <c r="D69" s="22" t="s">
        <v>76</v>
      </c>
      <c r="E69" s="22">
        <v>200</v>
      </c>
      <c r="F69" s="43"/>
      <c r="G69" s="44">
        <f>G70</f>
        <v>107798</v>
      </c>
    </row>
    <row r="70" spans="1:7" ht="31.5">
      <c r="A70" s="21" t="s">
        <v>88</v>
      </c>
      <c r="B70" s="22" t="s">
        <v>15</v>
      </c>
      <c r="C70" s="37" t="s">
        <v>11</v>
      </c>
      <c r="D70" s="22" t="s">
        <v>76</v>
      </c>
      <c r="E70" s="22">
        <v>240</v>
      </c>
      <c r="F70" s="43"/>
      <c r="G70" s="44">
        <v>107798</v>
      </c>
    </row>
    <row r="71" spans="1:7" ht="15.75" hidden="1">
      <c r="A71" s="15" t="s">
        <v>37</v>
      </c>
      <c r="B71" s="45"/>
      <c r="C71" s="46"/>
      <c r="D71" s="45"/>
      <c r="E71" s="45"/>
      <c r="F71" s="32">
        <v>222</v>
      </c>
      <c r="G71" s="45"/>
    </row>
    <row r="72" spans="1:7" ht="15.75" hidden="1">
      <c r="A72" s="15" t="s">
        <v>39</v>
      </c>
      <c r="B72" s="45"/>
      <c r="C72" s="46"/>
      <c r="D72" s="45"/>
      <c r="E72" s="45"/>
      <c r="F72" s="32">
        <v>225</v>
      </c>
      <c r="G72" s="45">
        <v>59536</v>
      </c>
    </row>
    <row r="73" spans="1:7" ht="15.75" hidden="1">
      <c r="A73" s="15" t="s">
        <v>40</v>
      </c>
      <c r="B73" s="45"/>
      <c r="C73" s="46"/>
      <c r="D73" s="45"/>
      <c r="E73" s="45"/>
      <c r="F73" s="32">
        <v>226</v>
      </c>
      <c r="G73" s="45"/>
    </row>
    <row r="74" spans="1:7" ht="15.75" hidden="1">
      <c r="A74" s="15" t="s">
        <v>44</v>
      </c>
      <c r="B74" s="45"/>
      <c r="C74" s="46"/>
      <c r="D74" s="45"/>
      <c r="E74" s="45"/>
      <c r="F74" s="32">
        <v>340</v>
      </c>
      <c r="G74" s="45">
        <v>22700</v>
      </c>
    </row>
    <row r="75" spans="1:7" ht="15.75">
      <c r="A75" s="18" t="s">
        <v>46</v>
      </c>
      <c r="B75" s="22" t="s">
        <v>15</v>
      </c>
      <c r="C75" s="37" t="s">
        <v>11</v>
      </c>
      <c r="D75" s="19" t="s">
        <v>78</v>
      </c>
      <c r="E75" s="22"/>
      <c r="F75" s="43"/>
      <c r="G75" s="44">
        <f>G76</f>
        <v>103000</v>
      </c>
    </row>
    <row r="76" spans="1:7" ht="31.5">
      <c r="A76" s="21" t="s">
        <v>60</v>
      </c>
      <c r="B76" s="22" t="s">
        <v>15</v>
      </c>
      <c r="C76" s="37" t="s">
        <v>11</v>
      </c>
      <c r="D76" s="22" t="s">
        <v>78</v>
      </c>
      <c r="E76" s="22">
        <v>200</v>
      </c>
      <c r="F76" s="43"/>
      <c r="G76" s="44">
        <f>G77</f>
        <v>103000</v>
      </c>
    </row>
    <row r="77" spans="1:7" ht="31.5">
      <c r="A77" s="21" t="s">
        <v>88</v>
      </c>
      <c r="B77" s="22" t="s">
        <v>15</v>
      </c>
      <c r="C77" s="37" t="s">
        <v>11</v>
      </c>
      <c r="D77" s="22" t="s">
        <v>78</v>
      </c>
      <c r="E77" s="22">
        <v>240</v>
      </c>
      <c r="F77" s="43"/>
      <c r="G77" s="44">
        <v>103000</v>
      </c>
    </row>
    <row r="78" spans="1:7" ht="15.75" hidden="1">
      <c r="A78" s="15" t="s">
        <v>39</v>
      </c>
      <c r="B78" s="45"/>
      <c r="C78" s="46"/>
      <c r="D78" s="45"/>
      <c r="E78" s="45"/>
      <c r="F78" s="32">
        <v>225</v>
      </c>
      <c r="G78" s="45">
        <v>53000</v>
      </c>
    </row>
    <row r="79" spans="1:7" ht="15.75" hidden="1">
      <c r="A79" s="15" t="s">
        <v>40</v>
      </c>
      <c r="B79" s="45"/>
      <c r="C79" s="46"/>
      <c r="D79" s="45"/>
      <c r="E79" s="45"/>
      <c r="F79" s="32">
        <v>226</v>
      </c>
      <c r="G79" s="45"/>
    </row>
    <row r="80" spans="1:7" ht="15.75" hidden="1">
      <c r="A80" s="15" t="s">
        <v>44</v>
      </c>
      <c r="B80" s="45"/>
      <c r="C80" s="46"/>
      <c r="D80" s="45"/>
      <c r="E80" s="45"/>
      <c r="F80" s="32">
        <v>340</v>
      </c>
      <c r="G80" s="45"/>
    </row>
    <row r="81" spans="1:7" ht="15.75">
      <c r="A81" s="18" t="s">
        <v>47</v>
      </c>
      <c r="B81" s="22" t="s">
        <v>15</v>
      </c>
      <c r="C81" s="37" t="s">
        <v>11</v>
      </c>
      <c r="D81" s="19" t="s">
        <v>79</v>
      </c>
      <c r="E81" s="22"/>
      <c r="F81" s="43"/>
      <c r="G81" s="44">
        <f>G82</f>
        <v>105000</v>
      </c>
    </row>
    <row r="82" spans="1:7" ht="31.5">
      <c r="A82" s="21" t="s">
        <v>60</v>
      </c>
      <c r="B82" s="22" t="s">
        <v>15</v>
      </c>
      <c r="C82" s="37" t="s">
        <v>11</v>
      </c>
      <c r="D82" s="22" t="s">
        <v>79</v>
      </c>
      <c r="E82" s="22">
        <v>200</v>
      </c>
      <c r="F82" s="43"/>
      <c r="G82" s="44">
        <f>G83</f>
        <v>105000</v>
      </c>
    </row>
    <row r="83" spans="1:7" ht="31.5">
      <c r="A83" s="21" t="s">
        <v>88</v>
      </c>
      <c r="B83" s="22" t="s">
        <v>15</v>
      </c>
      <c r="C83" s="37" t="s">
        <v>11</v>
      </c>
      <c r="D83" s="22" t="s">
        <v>79</v>
      </c>
      <c r="E83" s="22">
        <v>240</v>
      </c>
      <c r="F83" s="43"/>
      <c r="G83" s="44">
        <v>105000</v>
      </c>
    </row>
    <row r="84" spans="1:7" ht="15.75" hidden="1">
      <c r="A84" s="15" t="s">
        <v>39</v>
      </c>
      <c r="B84" s="45"/>
      <c r="C84" s="46"/>
      <c r="D84" s="45"/>
      <c r="E84" s="45"/>
      <c r="F84" s="32">
        <v>225</v>
      </c>
      <c r="G84" s="45">
        <v>21150</v>
      </c>
    </row>
    <row r="85" spans="1:7" ht="15.75" hidden="1">
      <c r="A85" s="15" t="s">
        <v>40</v>
      </c>
      <c r="B85" s="45"/>
      <c r="C85" s="46"/>
      <c r="D85" s="45"/>
      <c r="E85" s="45"/>
      <c r="F85" s="32">
        <v>226</v>
      </c>
      <c r="G85" s="45"/>
    </row>
    <row r="86" spans="1:7" ht="15.75" hidden="1">
      <c r="A86" s="15" t="s">
        <v>44</v>
      </c>
      <c r="B86" s="45"/>
      <c r="C86" s="46"/>
      <c r="D86" s="45"/>
      <c r="E86" s="45"/>
      <c r="F86" s="32">
        <v>340</v>
      </c>
      <c r="G86" s="45">
        <v>11880</v>
      </c>
    </row>
    <row r="87" spans="1:7" ht="15.75">
      <c r="A87" s="24" t="s">
        <v>30</v>
      </c>
      <c r="B87" s="25" t="s">
        <v>16</v>
      </c>
      <c r="C87" s="26" t="s">
        <v>2</v>
      </c>
      <c r="D87" s="26" t="s">
        <v>2</v>
      </c>
      <c r="E87" s="26" t="s">
        <v>2</v>
      </c>
      <c r="F87" s="8"/>
      <c r="G87" s="8">
        <f>G88</f>
        <v>10000</v>
      </c>
    </row>
    <row r="88" spans="1:7" ht="15.75">
      <c r="A88" s="9" t="s">
        <v>31</v>
      </c>
      <c r="B88" s="10" t="s">
        <v>16</v>
      </c>
      <c r="C88" s="10" t="s">
        <v>16</v>
      </c>
      <c r="D88" s="11" t="s">
        <v>2</v>
      </c>
      <c r="E88" s="11" t="s">
        <v>2</v>
      </c>
      <c r="F88" s="12"/>
      <c r="G88" s="13">
        <f>G91</f>
        <v>10000</v>
      </c>
    </row>
    <row r="89" spans="1:7" ht="31.5" hidden="1">
      <c r="A89" s="14" t="s">
        <v>56</v>
      </c>
      <c r="B89" s="10" t="s">
        <v>16</v>
      </c>
      <c r="C89" s="10" t="s">
        <v>16</v>
      </c>
      <c r="D89" s="11" t="s">
        <v>57</v>
      </c>
      <c r="E89" s="11"/>
      <c r="F89" s="12"/>
      <c r="G89" s="13">
        <f>G91</f>
        <v>10000</v>
      </c>
    </row>
    <row r="90" spans="1:7" ht="31.5">
      <c r="A90" s="15" t="s">
        <v>56</v>
      </c>
      <c r="B90" s="73" t="s">
        <v>16</v>
      </c>
      <c r="C90" s="73" t="s">
        <v>16</v>
      </c>
      <c r="D90" s="75" t="s">
        <v>92</v>
      </c>
      <c r="E90" s="22"/>
      <c r="F90" s="38"/>
      <c r="G90" s="16">
        <f>G88</f>
        <v>10000</v>
      </c>
    </row>
    <row r="91" spans="1:7" ht="15.75">
      <c r="A91" s="21" t="s">
        <v>49</v>
      </c>
      <c r="B91" s="22" t="s">
        <v>16</v>
      </c>
      <c r="C91" s="22" t="s">
        <v>16</v>
      </c>
      <c r="D91" s="19" t="s">
        <v>80</v>
      </c>
      <c r="E91" s="27" t="s">
        <v>2</v>
      </c>
      <c r="F91" s="28"/>
      <c r="G91" s="29">
        <f>G92+G96</f>
        <v>10000</v>
      </c>
    </row>
    <row r="92" spans="1:7" ht="31.5">
      <c r="A92" s="21" t="s">
        <v>60</v>
      </c>
      <c r="B92" s="22" t="s">
        <v>16</v>
      </c>
      <c r="C92" s="22" t="s">
        <v>16</v>
      </c>
      <c r="D92" s="22" t="s">
        <v>80</v>
      </c>
      <c r="E92" s="22" t="s">
        <v>12</v>
      </c>
      <c r="F92" s="43"/>
      <c r="G92" s="44">
        <f>G93</f>
        <v>10000</v>
      </c>
    </row>
    <row r="93" spans="1:7" ht="31.5">
      <c r="A93" s="21" t="s">
        <v>88</v>
      </c>
      <c r="B93" s="22" t="s">
        <v>16</v>
      </c>
      <c r="C93" s="22" t="s">
        <v>16</v>
      </c>
      <c r="D93" s="22" t="s">
        <v>80</v>
      </c>
      <c r="E93" s="22" t="s">
        <v>13</v>
      </c>
      <c r="F93" s="43"/>
      <c r="G93" s="44">
        <v>10000</v>
      </c>
    </row>
    <row r="94" spans="1:7" ht="15.75" hidden="1">
      <c r="A94" s="15" t="s">
        <v>43</v>
      </c>
      <c r="B94" s="22"/>
      <c r="C94" s="22"/>
      <c r="D94" s="22"/>
      <c r="E94" s="22"/>
      <c r="F94" s="17">
        <v>290</v>
      </c>
      <c r="G94" s="16">
        <v>10000</v>
      </c>
    </row>
    <row r="95" spans="1:7" ht="15.75" hidden="1">
      <c r="A95" s="15" t="s">
        <v>44</v>
      </c>
      <c r="B95" s="45"/>
      <c r="C95" s="45"/>
      <c r="D95" s="45"/>
      <c r="E95" s="45"/>
      <c r="F95" s="32">
        <v>340</v>
      </c>
      <c r="G95" s="45">
        <v>5000</v>
      </c>
    </row>
    <row r="96" spans="1:7" ht="15.75" hidden="1">
      <c r="A96" s="21"/>
      <c r="B96" s="22" t="s">
        <v>16</v>
      </c>
      <c r="C96" s="22" t="s">
        <v>16</v>
      </c>
      <c r="D96" s="22" t="s">
        <v>51</v>
      </c>
      <c r="E96" s="22"/>
      <c r="F96" s="38"/>
      <c r="G96" s="22">
        <f>G97</f>
        <v>0</v>
      </c>
    </row>
    <row r="97" spans="1:7" ht="15.75" hidden="1">
      <c r="A97" s="21"/>
      <c r="B97" s="22" t="s">
        <v>16</v>
      </c>
      <c r="C97" s="22" t="s">
        <v>16</v>
      </c>
      <c r="D97" s="22" t="s">
        <v>51</v>
      </c>
      <c r="E97" s="22"/>
      <c r="F97" s="43"/>
      <c r="G97" s="44">
        <f>G98</f>
        <v>0</v>
      </c>
    </row>
    <row r="98" spans="1:7" ht="15.75" hidden="1">
      <c r="A98" s="15" t="s">
        <v>43</v>
      </c>
      <c r="B98" s="45"/>
      <c r="C98" s="45"/>
      <c r="D98" s="45"/>
      <c r="E98" s="45"/>
      <c r="F98" s="32">
        <v>290</v>
      </c>
      <c r="G98" s="45"/>
    </row>
    <row r="99" spans="1:7" ht="15.75">
      <c r="A99" s="24" t="s">
        <v>32</v>
      </c>
      <c r="B99" s="25" t="s">
        <v>28</v>
      </c>
      <c r="C99" s="26" t="s">
        <v>2</v>
      </c>
      <c r="D99" s="26" t="s">
        <v>2</v>
      </c>
      <c r="E99" s="26" t="s">
        <v>2</v>
      </c>
      <c r="F99" s="8"/>
      <c r="G99" s="8">
        <f>G100</f>
        <v>2880382</v>
      </c>
    </row>
    <row r="100" spans="1:7" ht="15.75">
      <c r="A100" s="9" t="s">
        <v>33</v>
      </c>
      <c r="B100" s="10" t="s">
        <v>28</v>
      </c>
      <c r="C100" s="10" t="s">
        <v>9</v>
      </c>
      <c r="D100" s="11" t="s">
        <v>2</v>
      </c>
      <c r="E100" s="11" t="s">
        <v>2</v>
      </c>
      <c r="F100" s="12"/>
      <c r="G100" s="13">
        <f>G101</f>
        <v>2880382</v>
      </c>
    </row>
    <row r="101" spans="1:7" ht="31.5" hidden="1">
      <c r="A101" s="74" t="s">
        <v>56</v>
      </c>
      <c r="B101" s="79" t="s">
        <v>28</v>
      </c>
      <c r="C101" s="79" t="s">
        <v>9</v>
      </c>
      <c r="D101" s="80" t="s">
        <v>57</v>
      </c>
      <c r="E101" s="80"/>
      <c r="F101" s="81"/>
      <c r="G101" s="80">
        <f>G107+G103</f>
        <v>2880382</v>
      </c>
    </row>
    <row r="102" spans="1:7" ht="31.5">
      <c r="A102" s="86" t="s">
        <v>56</v>
      </c>
      <c r="B102" s="73" t="s">
        <v>28</v>
      </c>
      <c r="C102" s="73" t="s">
        <v>9</v>
      </c>
      <c r="D102" s="87" t="s">
        <v>92</v>
      </c>
      <c r="E102" s="88"/>
      <c r="F102" s="89"/>
      <c r="G102" s="90">
        <f>G100</f>
        <v>2880382</v>
      </c>
    </row>
    <row r="103" spans="1:7" ht="84.75" customHeight="1">
      <c r="A103" s="47" t="s">
        <v>50</v>
      </c>
      <c r="B103" s="82" t="s">
        <v>28</v>
      </c>
      <c r="C103" s="82" t="s">
        <v>9</v>
      </c>
      <c r="D103" s="83" t="s">
        <v>81</v>
      </c>
      <c r="E103" s="82"/>
      <c r="F103" s="84"/>
      <c r="G103" s="85">
        <f>G104</f>
        <v>38382</v>
      </c>
    </row>
    <row r="104" spans="1:7" ht="15.75">
      <c r="A104" s="30" t="s">
        <v>61</v>
      </c>
      <c r="B104" s="22" t="s">
        <v>28</v>
      </c>
      <c r="C104" s="22" t="s">
        <v>9</v>
      </c>
      <c r="D104" s="22" t="s">
        <v>81</v>
      </c>
      <c r="E104" s="22">
        <v>500</v>
      </c>
      <c r="F104" s="43"/>
      <c r="G104" s="44">
        <f>G105</f>
        <v>38382</v>
      </c>
    </row>
    <row r="105" spans="1:7" ht="15.75">
      <c r="A105" s="30" t="s">
        <v>62</v>
      </c>
      <c r="B105" s="22" t="s">
        <v>28</v>
      </c>
      <c r="C105" s="22" t="s">
        <v>9</v>
      </c>
      <c r="D105" s="22" t="s">
        <v>81</v>
      </c>
      <c r="E105" s="22">
        <v>540</v>
      </c>
      <c r="F105" s="43"/>
      <c r="G105" s="44">
        <v>38382</v>
      </c>
    </row>
    <row r="106" spans="1:7" ht="31.5" hidden="1">
      <c r="A106" s="33" t="s">
        <v>63</v>
      </c>
      <c r="B106" s="45"/>
      <c r="C106" s="45"/>
      <c r="D106" s="45"/>
      <c r="E106" s="45"/>
      <c r="F106" s="32">
        <v>251</v>
      </c>
      <c r="G106" s="45">
        <v>28620</v>
      </c>
    </row>
    <row r="107" spans="1:7" ht="78.75">
      <c r="A107" s="18" t="s">
        <v>68</v>
      </c>
      <c r="B107" s="48" t="s">
        <v>28</v>
      </c>
      <c r="C107" s="48" t="s">
        <v>9</v>
      </c>
      <c r="D107" s="11" t="s">
        <v>82</v>
      </c>
      <c r="E107" s="11"/>
      <c r="F107" s="12"/>
      <c r="G107" s="13">
        <f>G108</f>
        <v>2842000</v>
      </c>
    </row>
    <row r="108" spans="1:7" ht="15.75">
      <c r="A108" s="30" t="s">
        <v>61</v>
      </c>
      <c r="B108" s="31" t="s">
        <v>28</v>
      </c>
      <c r="C108" s="22" t="s">
        <v>9</v>
      </c>
      <c r="D108" s="49" t="s">
        <v>82</v>
      </c>
      <c r="E108" s="22">
        <v>500</v>
      </c>
      <c r="F108" s="43"/>
      <c r="G108" s="44">
        <f>G109</f>
        <v>2842000</v>
      </c>
    </row>
    <row r="109" spans="1:7" ht="15.75">
      <c r="A109" s="30" t="s">
        <v>62</v>
      </c>
      <c r="B109" s="31" t="s">
        <v>28</v>
      </c>
      <c r="C109" s="22" t="s">
        <v>9</v>
      </c>
      <c r="D109" s="49" t="s">
        <v>82</v>
      </c>
      <c r="E109" s="22">
        <v>540</v>
      </c>
      <c r="F109" s="43"/>
      <c r="G109" s="44">
        <v>2842000</v>
      </c>
    </row>
    <row r="110" spans="1:7" ht="31.5" hidden="1">
      <c r="A110" s="33" t="s">
        <v>63</v>
      </c>
      <c r="B110" s="45"/>
      <c r="C110" s="45"/>
      <c r="D110" s="45"/>
      <c r="E110" s="45"/>
      <c r="F110" s="32">
        <v>251</v>
      </c>
      <c r="G110" s="45">
        <v>2893600</v>
      </c>
    </row>
    <row r="111" spans="1:7" ht="15.75" hidden="1">
      <c r="A111" s="50" t="s">
        <v>41</v>
      </c>
      <c r="B111" s="45"/>
      <c r="C111" s="45"/>
      <c r="D111" s="45"/>
      <c r="E111" s="45"/>
      <c r="F111" s="32">
        <v>262</v>
      </c>
      <c r="G111" s="45"/>
    </row>
    <row r="112" spans="1:7" ht="15.75">
      <c r="A112" s="68" t="s">
        <v>34</v>
      </c>
      <c r="B112" s="25" t="s">
        <v>25</v>
      </c>
      <c r="C112" s="26" t="s">
        <v>2</v>
      </c>
      <c r="D112" s="26" t="s">
        <v>2</v>
      </c>
      <c r="E112" s="26" t="s">
        <v>2</v>
      </c>
      <c r="F112" s="8"/>
      <c r="G112" s="8">
        <f>G113</f>
        <v>68000</v>
      </c>
    </row>
    <row r="113" spans="1:7" ht="15.75">
      <c r="A113" s="70" t="s">
        <v>35</v>
      </c>
      <c r="B113" s="10" t="s">
        <v>25</v>
      </c>
      <c r="C113" s="10" t="s">
        <v>9</v>
      </c>
      <c r="D113" s="11" t="s">
        <v>2</v>
      </c>
      <c r="E113" s="11" t="s">
        <v>2</v>
      </c>
      <c r="F113" s="12"/>
      <c r="G113" s="13">
        <f>G116</f>
        <v>68000</v>
      </c>
    </row>
    <row r="114" spans="1:7" ht="31.5" hidden="1">
      <c r="A114" s="51" t="s">
        <v>56</v>
      </c>
      <c r="B114" s="52" t="s">
        <v>25</v>
      </c>
      <c r="C114" s="10" t="s">
        <v>9</v>
      </c>
      <c r="D114" s="11" t="s">
        <v>57</v>
      </c>
      <c r="E114" s="11"/>
      <c r="F114" s="12"/>
      <c r="G114" s="13">
        <f>G116</f>
        <v>68000</v>
      </c>
    </row>
    <row r="115" spans="1:7" ht="31.5">
      <c r="A115" s="86" t="s">
        <v>56</v>
      </c>
      <c r="B115" s="73" t="s">
        <v>25</v>
      </c>
      <c r="C115" s="73" t="s">
        <v>9</v>
      </c>
      <c r="D115" s="87" t="s">
        <v>92</v>
      </c>
      <c r="E115" s="88"/>
      <c r="F115" s="89"/>
      <c r="G115" s="90">
        <f>G113</f>
        <v>68000</v>
      </c>
    </row>
    <row r="116" spans="1:7" ht="31.5">
      <c r="A116" s="30" t="s">
        <v>54</v>
      </c>
      <c r="B116" s="22" t="s">
        <v>25</v>
      </c>
      <c r="C116" s="22" t="s">
        <v>9</v>
      </c>
      <c r="D116" s="19" t="s">
        <v>83</v>
      </c>
      <c r="E116" s="27" t="s">
        <v>2</v>
      </c>
      <c r="F116" s="28"/>
      <c r="G116" s="29">
        <f>G117</f>
        <v>68000</v>
      </c>
    </row>
    <row r="117" spans="1:7" ht="15.75">
      <c r="A117" s="69" t="s">
        <v>20</v>
      </c>
      <c r="B117" s="22" t="s">
        <v>25</v>
      </c>
      <c r="C117" s="22" t="s">
        <v>9</v>
      </c>
      <c r="D117" s="22" t="s">
        <v>83</v>
      </c>
      <c r="E117" s="22" t="s">
        <v>21</v>
      </c>
      <c r="F117" s="43"/>
      <c r="G117" s="44">
        <f>G118</f>
        <v>68000</v>
      </c>
    </row>
    <row r="118" spans="1:7" ht="31.5">
      <c r="A118" s="21" t="s">
        <v>89</v>
      </c>
      <c r="B118" s="22" t="s">
        <v>25</v>
      </c>
      <c r="C118" s="22" t="s">
        <v>9</v>
      </c>
      <c r="D118" s="22" t="s">
        <v>83</v>
      </c>
      <c r="E118" s="22">
        <v>320</v>
      </c>
      <c r="F118" s="43"/>
      <c r="G118" s="44">
        <v>68000</v>
      </c>
    </row>
    <row r="119" spans="1:7" ht="15.75" hidden="1">
      <c r="A119" s="15" t="s">
        <v>40</v>
      </c>
      <c r="B119" s="45"/>
      <c r="C119" s="45"/>
      <c r="D119" s="45"/>
      <c r="E119" s="45"/>
      <c r="F119" s="32">
        <v>226</v>
      </c>
      <c r="G119" s="45"/>
    </row>
    <row r="120" spans="1:7" ht="31.5" hidden="1">
      <c r="A120" s="50" t="s">
        <v>42</v>
      </c>
      <c r="B120" s="45"/>
      <c r="C120" s="45"/>
      <c r="D120" s="45"/>
      <c r="E120" s="45"/>
      <c r="F120" s="32">
        <v>263</v>
      </c>
      <c r="G120" s="45">
        <v>63077</v>
      </c>
    </row>
    <row r="121" spans="1:7" ht="15.75">
      <c r="A121" s="24" t="s">
        <v>0</v>
      </c>
      <c r="B121" s="25" t="s">
        <v>17</v>
      </c>
      <c r="C121" s="26" t="s">
        <v>2</v>
      </c>
      <c r="D121" s="26" t="s">
        <v>2</v>
      </c>
      <c r="E121" s="26" t="s">
        <v>2</v>
      </c>
      <c r="F121" s="8"/>
      <c r="G121" s="8">
        <f>G122</f>
        <v>10000</v>
      </c>
    </row>
    <row r="122" spans="1:7" ht="15.75">
      <c r="A122" s="9" t="s">
        <v>1</v>
      </c>
      <c r="B122" s="10" t="s">
        <v>17</v>
      </c>
      <c r="C122" s="10" t="s">
        <v>10</v>
      </c>
      <c r="D122" s="11" t="s">
        <v>2</v>
      </c>
      <c r="E122" s="11" t="s">
        <v>2</v>
      </c>
      <c r="F122" s="12"/>
      <c r="G122" s="13">
        <f>G125</f>
        <v>10000</v>
      </c>
    </row>
    <row r="123" spans="1:7" ht="31.5" hidden="1">
      <c r="A123" s="53" t="s">
        <v>56</v>
      </c>
      <c r="B123" s="10" t="s">
        <v>17</v>
      </c>
      <c r="C123" s="10" t="s">
        <v>10</v>
      </c>
      <c r="D123" s="11" t="s">
        <v>57</v>
      </c>
      <c r="E123" s="11"/>
      <c r="F123" s="12"/>
      <c r="G123" s="13">
        <f>G125</f>
        <v>10000</v>
      </c>
    </row>
    <row r="124" spans="1:7" ht="31.5">
      <c r="A124" s="86" t="s">
        <v>56</v>
      </c>
      <c r="B124" s="73" t="s">
        <v>17</v>
      </c>
      <c r="C124" s="73" t="s">
        <v>10</v>
      </c>
      <c r="D124" s="87" t="s">
        <v>92</v>
      </c>
      <c r="E124" s="88"/>
      <c r="F124" s="89"/>
      <c r="G124" s="90">
        <f>G122</f>
        <v>10000</v>
      </c>
    </row>
    <row r="125" spans="1:7" ht="47.25">
      <c r="A125" s="21" t="s">
        <v>48</v>
      </c>
      <c r="B125" s="22" t="s">
        <v>17</v>
      </c>
      <c r="C125" s="22" t="s">
        <v>10</v>
      </c>
      <c r="D125" s="19" t="s">
        <v>84</v>
      </c>
      <c r="E125" s="27" t="s">
        <v>2</v>
      </c>
      <c r="F125" s="28"/>
      <c r="G125" s="29">
        <f>G126+G130</f>
        <v>10000</v>
      </c>
    </row>
    <row r="126" spans="1:7" ht="31.5">
      <c r="A126" s="21" t="s">
        <v>60</v>
      </c>
      <c r="B126" s="22" t="s">
        <v>17</v>
      </c>
      <c r="C126" s="22" t="s">
        <v>10</v>
      </c>
      <c r="D126" s="22" t="s">
        <v>84</v>
      </c>
      <c r="E126" s="22">
        <v>200</v>
      </c>
      <c r="F126" s="43"/>
      <c r="G126" s="44">
        <f>G127</f>
        <v>10000</v>
      </c>
    </row>
    <row r="127" spans="1:7" ht="31.5">
      <c r="A127" s="21" t="s">
        <v>88</v>
      </c>
      <c r="B127" s="22" t="s">
        <v>17</v>
      </c>
      <c r="C127" s="22" t="s">
        <v>10</v>
      </c>
      <c r="D127" s="22" t="s">
        <v>84</v>
      </c>
      <c r="E127" s="22">
        <v>240</v>
      </c>
      <c r="F127" s="43"/>
      <c r="G127" s="44">
        <v>10000</v>
      </c>
    </row>
    <row r="128" spans="1:7" ht="15.75" hidden="1">
      <c r="A128" s="15" t="s">
        <v>43</v>
      </c>
      <c r="B128" s="54"/>
      <c r="C128" s="54"/>
      <c r="D128" s="54"/>
      <c r="E128" s="54"/>
      <c r="F128" s="55">
        <v>290</v>
      </c>
      <c r="G128" s="56">
        <v>13500</v>
      </c>
    </row>
    <row r="129" spans="1:7" ht="15.75" hidden="1">
      <c r="A129" s="15" t="s">
        <v>44</v>
      </c>
      <c r="B129" s="57"/>
      <c r="C129" s="57"/>
      <c r="D129" s="57"/>
      <c r="E129" s="57"/>
      <c r="F129" s="58">
        <v>340</v>
      </c>
      <c r="G129" s="57">
        <v>6500</v>
      </c>
    </row>
    <row r="130" spans="1:7" ht="15.75" hidden="1">
      <c r="A130" s="21"/>
      <c r="B130" s="54" t="s">
        <v>17</v>
      </c>
      <c r="C130" s="54" t="s">
        <v>10</v>
      </c>
      <c r="D130" s="54" t="s">
        <v>52</v>
      </c>
      <c r="E130" s="54"/>
      <c r="F130" s="5"/>
      <c r="G130" s="4">
        <f>G131</f>
        <v>0</v>
      </c>
    </row>
    <row r="131" spans="1:7" ht="15.75" hidden="1">
      <c r="A131" s="21"/>
      <c r="B131" s="54" t="s">
        <v>17</v>
      </c>
      <c r="C131" s="54" t="s">
        <v>10</v>
      </c>
      <c r="D131" s="54" t="s">
        <v>52</v>
      </c>
      <c r="E131" s="54"/>
      <c r="F131" s="5"/>
      <c r="G131" s="4">
        <f>G132</f>
        <v>0</v>
      </c>
    </row>
    <row r="132" spans="1:7" ht="15.75" hidden="1">
      <c r="A132" s="59" t="s">
        <v>43</v>
      </c>
      <c r="B132" s="60"/>
      <c r="C132" s="60"/>
      <c r="D132" s="60"/>
      <c r="E132" s="60"/>
      <c r="F132" s="61">
        <v>290</v>
      </c>
      <c r="G132" s="60"/>
    </row>
    <row r="133" spans="1:9" ht="15.75">
      <c r="A133" s="95" t="s">
        <v>71</v>
      </c>
      <c r="B133" s="95"/>
      <c r="C133" s="95"/>
      <c r="D133" s="95"/>
      <c r="E133" s="95"/>
      <c r="F133" s="62"/>
      <c r="G133" s="94">
        <f>G15+G34+G42+G50+G56+G87+G99+G112+G121</f>
        <v>4434471</v>
      </c>
      <c r="H133" s="63">
        <f>H15+H34+H42+H56+H87+H99+H112+H121</f>
        <v>0</v>
      </c>
      <c r="I133" s="63">
        <f>I15+I34+I42+I56+I87+I99+I112+I121</f>
        <v>0</v>
      </c>
    </row>
    <row r="137" spans="1:7" ht="12.75">
      <c r="A137" s="91" t="s">
        <v>93</v>
      </c>
      <c r="G137">
        <f>G20+G37+G45+G59+G90+G102+G115+G124</f>
        <v>4425471</v>
      </c>
    </row>
    <row r="138" spans="1:7" ht="12.75">
      <c r="A138" s="91" t="s">
        <v>94</v>
      </c>
      <c r="G138">
        <v>0</v>
      </c>
    </row>
    <row r="139" spans="1:7" ht="12.75">
      <c r="A139" s="91" t="s">
        <v>95</v>
      </c>
      <c r="G139">
        <f>G137+G138</f>
        <v>4425471</v>
      </c>
    </row>
  </sheetData>
  <sheetProtection/>
  <mergeCells count="11">
    <mergeCell ref="B8:G8"/>
    <mergeCell ref="A133:E133"/>
    <mergeCell ref="A11:G11"/>
    <mergeCell ref="D1:G1"/>
    <mergeCell ref="B2:G2"/>
    <mergeCell ref="B3:G3"/>
    <mergeCell ref="B10:G10"/>
    <mergeCell ref="B4:G4"/>
    <mergeCell ref="B5:G5"/>
    <mergeCell ref="B6:G6"/>
    <mergeCell ref="B7:G7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2016-06-06T08:01:36Z</dcterms:modified>
  <cp:category/>
  <cp:version/>
  <cp:contentType/>
  <cp:contentStatus/>
</cp:coreProperties>
</file>