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15" windowWidth="13395" windowHeight="6750"/>
  </bookViews>
  <sheets>
    <sheet name="Лист1" sheetId="1" r:id="rId1"/>
  </sheets>
  <definedNames>
    <definedName name="_xlnm.Print_Area" localSheetId="0">Лист1!$A$1:$F$37</definedName>
  </definedNames>
  <calcPr calcId="145621"/>
</workbook>
</file>

<file path=xl/calcChain.xml><?xml version="1.0" encoding="utf-8"?>
<calcChain xmlns="http://schemas.openxmlformats.org/spreadsheetml/2006/main">
  <c r="C37" i="1" l="1"/>
  <c r="C33" i="1"/>
  <c r="C34" i="1"/>
  <c r="C24" i="1"/>
  <c r="C21" i="1" s="1"/>
  <c r="C12" i="1" s="1"/>
</calcChain>
</file>

<file path=xl/sharedStrings.xml><?xml version="1.0" encoding="utf-8"?>
<sst xmlns="http://schemas.openxmlformats.org/spreadsheetml/2006/main" count="62" uniqueCount="60">
  <si>
    <t>рублей</t>
  </si>
  <si>
    <t>Наименование доходов</t>
  </si>
  <si>
    <t>Код бюджетной классификации Российской Федерации</t>
  </si>
  <si>
    <t>ВСЕГО:</t>
  </si>
  <si>
    <t>ПРИЛОЖЕНИЕ 1.1</t>
  </si>
  <si>
    <t>ПРИЛОЖЕНИЕ 1</t>
  </si>
  <si>
    <t>Сумма                       на 2018 год</t>
  </si>
  <si>
    <t>Сумма                        на 2019 год</t>
  </si>
  <si>
    <t>Сумма                          на 2020 год</t>
  </si>
  <si>
    <t>к решению Жирятинского сельского Совета                                  народных депутатов   от 15 декабря 2017 г. №3-140 "О бюджете муниципального образования "Жирятинское сельское поселение" на 2018 год и на плановый период 2019 и 2020 годов"</t>
  </si>
  <si>
    <t xml:space="preserve">Изменение прогнозируемых доходов бюджета муниципального образования "Жирятинское сельское поселение"   на 2018 год и на плановый период   2019 и 2020 годов  </t>
  </si>
  <si>
    <t xml:space="preserve">              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</t>
  </si>
  <si>
    <t xml:space="preserve">                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</si>
  <si>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</si>
  <si>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  ДОХОДЫ ОТ ПРОДАЖИ МАТЕРИАЛЬНЫХ И НЕМАТЕРИАЛЬНЫХ АКТИВОВ</t>
  </si>
  <si>
    <t xml:space="preserve">          Доходы от продажи земельных участков, находящихся в государственной и муниципальной собственности</t>
  </si>
  <si>
    <t xml:space="preserve">          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</si>
  <si>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            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</si>
  <si>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000 1 00 00000 00 0000 000</t>
  </si>
  <si>
    <t>Налоговые и неналоговые доходы</t>
  </si>
  <si>
    <t>000 1 01 02010 01 0000 110</t>
  </si>
  <si>
    <t>000 1 01 02020 01 0000 110</t>
  </si>
  <si>
    <t>000 1 01 02030 01 0000 110</t>
  </si>
  <si>
    <t>000 1 05 00000 00 0000 000</t>
  </si>
  <si>
    <t>000 1 05 03010 01 0000110</t>
  </si>
  <si>
    <t>НАЛОГИ НА ИМУЩЕСТВО</t>
  </si>
  <si>
    <t>000 1 06 00000 00 0000 000</t>
  </si>
  <si>
    <t>000 1 06 01030 10 0000 110</t>
  </si>
  <si>
    <t>000 1 06 06033 10 0000 110</t>
  </si>
  <si>
    <t>000 1 06 06043 10 0000 110</t>
  </si>
  <si>
    <t>000 1 14 00000 00 0000 000</t>
  </si>
  <si>
    <t xml:space="preserve"> Налог на доходы физических лиц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</si>
  <si>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</si>
  <si>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</si>
  <si>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</si>
  <si>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</si>
  <si>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</si>
  <si>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 xml:space="preserve"> Земельный налог с организаций, обладающих земельным участком, расположенным в границах сельских поселений</t>
  </si>
  <si>
    <t xml:space="preserve"> Земельный налог с физических лиц</t>
  </si>
  <si>
    <t xml:space="preserve"> Земельный налог с физических лиц, обладающих земельным участком, расположенным в границах сельских поселений</t>
  </si>
  <si>
    <t>к решению Жирятинского сельского Совета                                  народных депутатов от 18 декабря 2018 г. №3-163                                                "О внесении изменений и дополнений в решение  Жирятинского сельского Совета народных депутатов   от 15 декабря 2017 г. №3-140 "О бюджете муниципального образования "Жирятинское сельское поселение" на 2018 год и на плановый период 2019 и 2020 годов"</t>
  </si>
  <si>
    <t>000 1 01 02000 00 0000 110</t>
  </si>
  <si>
    <t xml:space="preserve">        НАЛОГИ НА ПРИБЫЛЬ, ДОХОДЫ</t>
  </si>
  <si>
    <t>000 1 01 00000 00 0000 000</t>
  </si>
  <si>
    <t>Налог на совокупный доход</t>
  </si>
  <si>
    <t>000 1 05 03000 01 0000 110</t>
  </si>
  <si>
    <t>000 1 06 01000 00 0000 110</t>
  </si>
  <si>
    <t>000 1 06 06000 00 0000 110</t>
  </si>
  <si>
    <t>000 1 06 06030 00 0000 110</t>
  </si>
  <si>
    <t>000 1 06 06040 00 0000 110</t>
  </si>
  <si>
    <t>000 1 14 06000 00 0000 430</t>
  </si>
  <si>
    <t>000 1 14 06020 00 0000 430</t>
  </si>
  <si>
    <t>000 1 14 06025 10 0000 430</t>
  </si>
  <si>
    <t xml:space="preserve">  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</si>
  <si>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 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</si>
  <si>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000 2 02 35118 00 0000 151</t>
  </si>
  <si>
    <t>000 2 02 35118 10 0000 151</t>
  </si>
  <si>
    <t xml:space="preserve">      БЕЗВОЗМЕЗДНЫЕ ПОСТУПЛЕНИЯ</t>
  </si>
  <si>
    <t xml:space="preserve">        БЕЗВОЗМЕЗДНЫЕ ПОСТУПЛЕНИЯ ОТ ДРУГИХ БЮДЖЕТОВ БЮДЖЕТНОЙ СИСТЕМЫ РОССИЙСКОЙ ФЕДЕРАЦИИ</t>
  </si>
  <si>
    <t>000 2 02 00000 00 0000 151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</si>
</sst>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rgb="FF000000"/>
      <name val="Arial Cyr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8">
      <alignment horizontal="left" wrapText="1" indent="2"/>
    </xf>
    <xf numFmtId="49" fontId="10" fillId="0" borderId="9">
      <alignment horizontal="center"/>
    </xf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1" fillId="26" borderId="10" applyNumberFormat="0" applyAlignment="0" applyProtection="0"/>
    <xf numFmtId="0" fontId="12" fillId="27" borderId="11" applyNumberFormat="0" applyAlignment="0" applyProtection="0"/>
    <xf numFmtId="0" fontId="13" fillId="27" borderId="10" applyNumberFormat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8" fillId="28" borderId="16" applyNumberFormat="0" applyAlignment="0" applyProtection="0"/>
    <xf numFmtId="0" fontId="19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8" fillId="0" borderId="0"/>
    <xf numFmtId="0" fontId="21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31" borderId="17" applyNumberFormat="0" applyFont="0" applyAlignment="0" applyProtection="0"/>
    <xf numFmtId="0" fontId="23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5" fillId="32" borderId="0" applyNumberFormat="0" applyBorder="0" applyAlignment="0" applyProtection="0"/>
    <xf numFmtId="0" fontId="26" fillId="0" borderId="9">
      <alignment vertical="top" wrapText="1"/>
    </xf>
  </cellStyleXfs>
  <cellXfs count="35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4" fontId="2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8" fillId="0" borderId="9" xfId="45" applyNumberFormat="1" applyFont="1" applyAlignment="1" applyProtection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29" fillId="0" borderId="9" xfId="45" applyNumberFormat="1" applyFont="1" applyAlignment="1" applyProtection="1">
      <alignment horizontal="left" vertical="top" wrapText="1"/>
    </xf>
    <xf numFmtId="4" fontId="3" fillId="0" borderId="1" xfId="0" applyNumberFormat="1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left"/>
    </xf>
    <xf numFmtId="2" fontId="4" fillId="0" borderId="1" xfId="0" applyNumberFormat="1" applyFont="1" applyBorder="1" applyAlignment="1">
      <alignment horizontal="center" vertical="center" wrapText="1"/>
    </xf>
    <xf numFmtId="0" fontId="29" fillId="0" borderId="9" xfId="45" applyNumberFormat="1" applyFont="1" applyProtection="1">
      <alignment vertical="top" wrapText="1"/>
    </xf>
    <xf numFmtId="0" fontId="30" fillId="0" borderId="1" xfId="0" applyFont="1" applyBorder="1" applyAlignment="1">
      <alignment horizontal="left" vertical="center" wrapText="1"/>
    </xf>
    <xf numFmtId="4" fontId="31" fillId="0" borderId="1" xfId="0" applyNumberFormat="1" applyFont="1" applyBorder="1" applyAlignment="1">
      <alignment horizontal="center"/>
    </xf>
    <xf numFmtId="4" fontId="31" fillId="0" borderId="1" xfId="0" applyNumberFormat="1" applyFont="1" applyBorder="1" applyAlignment="1">
      <alignment horizontal="left"/>
    </xf>
    <xf numFmtId="0" fontId="28" fillId="0" borderId="9" xfId="45" applyNumberFormat="1" applyFont="1" applyProtection="1">
      <alignment vertical="top" wrapText="1"/>
    </xf>
    <xf numFmtId="0" fontId="2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2" fillId="0" borderId="19" xfId="45" applyNumberFormat="1" applyFont="1" applyBorder="1" applyAlignment="1" applyProtection="1">
      <alignment horizontal="left" vertical="top" wrapText="1"/>
    </xf>
    <xf numFmtId="0" fontId="32" fillId="0" borderId="9" xfId="45" applyNumberFormat="1" applyFont="1" applyAlignment="1" applyProtection="1">
      <alignment horizontal="left" vertical="top" wrapText="1"/>
    </xf>
    <xf numFmtId="0" fontId="33" fillId="0" borderId="1" xfId="0" applyFont="1" applyBorder="1" applyAlignment="1">
      <alignment horizontal="left" vertical="center" wrapText="1"/>
    </xf>
    <xf numFmtId="0" fontId="33" fillId="0" borderId="9" xfId="45" applyNumberFormat="1" applyFont="1" applyAlignment="1" applyProtection="1">
      <alignment horizontal="left" vertical="top" wrapText="1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19"/>
    <cellStyle name="xl40" xfId="45"/>
    <cellStyle name="xl52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view="pageBreakPreview" zoomScale="90" zoomScaleNormal="90" zoomScaleSheetLayoutView="90" workbookViewId="0">
      <selection activeCell="A12" sqref="A12:B15"/>
    </sheetView>
  </sheetViews>
  <sheetFormatPr defaultRowHeight="15" x14ac:dyDescent="0.25"/>
  <cols>
    <col min="1" max="1" width="25.5703125" customWidth="1"/>
    <col min="2" max="2" width="37.28515625" customWidth="1"/>
    <col min="3" max="3" width="17.5703125" customWidth="1"/>
    <col min="4" max="4" width="16.42578125" customWidth="1"/>
    <col min="5" max="5" width="17.85546875" customWidth="1"/>
    <col min="6" max="6" width="9.140625" hidden="1" customWidth="1"/>
  </cols>
  <sheetData>
    <row r="1" spans="1:7" x14ac:dyDescent="0.25">
      <c r="E1" s="3" t="s">
        <v>5</v>
      </c>
    </row>
    <row r="2" spans="1:7" ht="95.25" customHeight="1" x14ac:dyDescent="0.25">
      <c r="C2" s="20" t="s">
        <v>40</v>
      </c>
      <c r="D2" s="21"/>
      <c r="E2" s="21"/>
    </row>
    <row r="4" spans="1:7" x14ac:dyDescent="0.25">
      <c r="B4" s="3"/>
      <c r="C4" s="3"/>
      <c r="D4" s="3"/>
      <c r="E4" s="3" t="s">
        <v>4</v>
      </c>
    </row>
    <row r="5" spans="1:7" ht="78" customHeight="1" x14ac:dyDescent="0.25">
      <c r="C5" s="20" t="s">
        <v>9</v>
      </c>
      <c r="D5" s="21"/>
      <c r="E5" s="21"/>
    </row>
    <row r="6" spans="1:7" x14ac:dyDescent="0.25">
      <c r="E6" s="1"/>
    </row>
    <row r="7" spans="1:7" ht="54" customHeight="1" x14ac:dyDescent="0.25">
      <c r="A7" s="22" t="s">
        <v>10</v>
      </c>
      <c r="B7" s="22"/>
      <c r="C7" s="22"/>
      <c r="D7" s="22"/>
      <c r="E7" s="22"/>
    </row>
    <row r="8" spans="1:7" x14ac:dyDescent="0.25">
      <c r="E8" s="2" t="s">
        <v>0</v>
      </c>
    </row>
    <row r="9" spans="1:7" x14ac:dyDescent="0.25">
      <c r="A9" s="23" t="s">
        <v>2</v>
      </c>
      <c r="B9" s="25" t="s">
        <v>1</v>
      </c>
      <c r="C9" s="29" t="s">
        <v>6</v>
      </c>
      <c r="D9" s="29" t="s">
        <v>7</v>
      </c>
      <c r="E9" s="27" t="s">
        <v>8</v>
      </c>
    </row>
    <row r="10" spans="1:7" x14ac:dyDescent="0.25">
      <c r="A10" s="24"/>
      <c r="B10" s="26"/>
      <c r="C10" s="26"/>
      <c r="D10" s="26"/>
      <c r="E10" s="28"/>
    </row>
    <row r="11" spans="1:7" x14ac:dyDescent="0.25">
      <c r="A11" s="24"/>
      <c r="B11" s="26"/>
      <c r="C11" s="26"/>
      <c r="D11" s="26"/>
      <c r="E11" s="28"/>
    </row>
    <row r="12" spans="1:7" ht="34.5" customHeight="1" x14ac:dyDescent="0.25">
      <c r="A12" s="30" t="s">
        <v>43</v>
      </c>
      <c r="B12" s="31" t="s">
        <v>19</v>
      </c>
      <c r="C12" s="14">
        <f>C13+C18+C21+C29</f>
        <v>0</v>
      </c>
      <c r="D12" s="6"/>
      <c r="E12" s="6"/>
    </row>
    <row r="13" spans="1:7" ht="34.5" customHeight="1" x14ac:dyDescent="0.25">
      <c r="A13" s="30" t="s">
        <v>41</v>
      </c>
      <c r="B13" s="32" t="s">
        <v>42</v>
      </c>
      <c r="C13" s="14">
        <v>-435200</v>
      </c>
      <c r="D13" s="6"/>
      <c r="E13" s="6"/>
    </row>
    <row r="14" spans="1:7" ht="34.5" customHeight="1" x14ac:dyDescent="0.25">
      <c r="A14" s="30" t="s">
        <v>41</v>
      </c>
      <c r="B14" s="31" t="s">
        <v>31</v>
      </c>
      <c r="C14" s="14">
        <v>-435200</v>
      </c>
      <c r="D14" s="6"/>
      <c r="E14" s="6"/>
    </row>
    <row r="15" spans="1:7" ht="81.75" customHeight="1" x14ac:dyDescent="0.25">
      <c r="A15" s="33" t="s">
        <v>20</v>
      </c>
      <c r="B15" s="34" t="s">
        <v>11</v>
      </c>
      <c r="C15" s="5">
        <v>-437000</v>
      </c>
      <c r="D15" s="7"/>
      <c r="E15" s="7"/>
    </row>
    <row r="16" spans="1:7" ht="141" customHeight="1" x14ac:dyDescent="0.25">
      <c r="A16" s="7" t="s">
        <v>21</v>
      </c>
      <c r="B16" s="8" t="s">
        <v>12</v>
      </c>
      <c r="C16" s="5">
        <v>5000</v>
      </c>
      <c r="D16" s="7"/>
      <c r="E16" s="7"/>
      <c r="G16" s="4"/>
    </row>
    <row r="17" spans="1:7" ht="58.5" customHeight="1" x14ac:dyDescent="0.25">
      <c r="A17" s="7" t="s">
        <v>22</v>
      </c>
      <c r="B17" s="8" t="s">
        <v>13</v>
      </c>
      <c r="C17" s="5">
        <v>-3200</v>
      </c>
      <c r="D17" s="7"/>
      <c r="E17" s="7"/>
      <c r="G17" s="4"/>
    </row>
    <row r="18" spans="1:7" ht="36.75" customHeight="1" x14ac:dyDescent="0.25">
      <c r="A18" s="9" t="s">
        <v>23</v>
      </c>
      <c r="B18" s="15" t="s">
        <v>44</v>
      </c>
      <c r="C18" s="11">
        <v>27903</v>
      </c>
      <c r="D18" s="7"/>
      <c r="E18" s="7"/>
      <c r="G18" s="4"/>
    </row>
    <row r="19" spans="1:7" ht="36.75" customHeight="1" x14ac:dyDescent="0.25">
      <c r="A19" s="7" t="s">
        <v>45</v>
      </c>
      <c r="B19" s="8" t="s">
        <v>32</v>
      </c>
      <c r="C19" s="5">
        <v>27903</v>
      </c>
      <c r="D19" s="7"/>
      <c r="E19" s="7"/>
      <c r="G19" s="4"/>
    </row>
    <row r="20" spans="1:7" ht="36.75" customHeight="1" x14ac:dyDescent="0.25">
      <c r="A20" s="7" t="s">
        <v>24</v>
      </c>
      <c r="B20" s="8" t="s">
        <v>32</v>
      </c>
      <c r="C20" s="5">
        <v>27903</v>
      </c>
      <c r="D20" s="7"/>
      <c r="E20" s="7"/>
      <c r="G20" s="4"/>
    </row>
    <row r="21" spans="1:7" ht="36.75" customHeight="1" x14ac:dyDescent="0.25">
      <c r="A21" s="9" t="s">
        <v>26</v>
      </c>
      <c r="B21" s="10" t="s">
        <v>25</v>
      </c>
      <c r="C21" s="11">
        <f>C22+C24</f>
        <v>867962</v>
      </c>
      <c r="D21" s="9"/>
      <c r="E21" s="9"/>
      <c r="G21" s="4"/>
    </row>
    <row r="22" spans="1:7" ht="36.75" customHeight="1" x14ac:dyDescent="0.25">
      <c r="A22" s="7" t="s">
        <v>46</v>
      </c>
      <c r="B22" s="8" t="s">
        <v>33</v>
      </c>
      <c r="C22" s="5">
        <v>554800</v>
      </c>
      <c r="D22" s="7"/>
      <c r="E22" s="7"/>
      <c r="G22" s="4"/>
    </row>
    <row r="23" spans="1:7" ht="54" customHeight="1" x14ac:dyDescent="0.25">
      <c r="A23" s="7" t="s">
        <v>27</v>
      </c>
      <c r="B23" s="8" t="s">
        <v>34</v>
      </c>
      <c r="C23" s="5">
        <v>554800</v>
      </c>
      <c r="D23" s="7"/>
      <c r="E23" s="7"/>
      <c r="G23" s="4"/>
    </row>
    <row r="24" spans="1:7" s="12" customFormat="1" ht="36.75" customHeight="1" x14ac:dyDescent="0.25">
      <c r="A24" s="9" t="s">
        <v>47</v>
      </c>
      <c r="B24" s="10" t="s">
        <v>35</v>
      </c>
      <c r="C24" s="11">
        <f>C25+C27</f>
        <v>313162</v>
      </c>
      <c r="D24" s="9"/>
      <c r="E24" s="9"/>
      <c r="G24" s="13"/>
    </row>
    <row r="25" spans="1:7" ht="36.75" customHeight="1" x14ac:dyDescent="0.25">
      <c r="A25" s="7" t="s">
        <v>48</v>
      </c>
      <c r="B25" s="8" t="s">
        <v>36</v>
      </c>
      <c r="C25" s="5">
        <v>78000</v>
      </c>
      <c r="D25" s="7"/>
      <c r="E25" s="7"/>
      <c r="G25" s="4"/>
    </row>
    <row r="26" spans="1:7" ht="57" customHeight="1" x14ac:dyDescent="0.25">
      <c r="A26" s="7" t="s">
        <v>28</v>
      </c>
      <c r="B26" s="8" t="s">
        <v>37</v>
      </c>
      <c r="C26" s="5">
        <v>78000</v>
      </c>
      <c r="D26" s="7"/>
      <c r="E26" s="7"/>
      <c r="G26" s="4"/>
    </row>
    <row r="27" spans="1:7" ht="36.75" customHeight="1" x14ac:dyDescent="0.25">
      <c r="A27" s="7" t="s">
        <v>49</v>
      </c>
      <c r="B27" s="8" t="s">
        <v>38</v>
      </c>
      <c r="C27" s="5">
        <v>235162</v>
      </c>
      <c r="D27" s="7"/>
      <c r="E27" s="7"/>
      <c r="G27" s="4"/>
    </row>
    <row r="28" spans="1:7" ht="53.25" customHeight="1" x14ac:dyDescent="0.25">
      <c r="A28" s="7" t="s">
        <v>29</v>
      </c>
      <c r="B28" s="8" t="s">
        <v>39</v>
      </c>
      <c r="C28" s="5">
        <v>235162</v>
      </c>
      <c r="D28" s="7"/>
      <c r="E28" s="7"/>
      <c r="G28" s="4"/>
    </row>
    <row r="29" spans="1:7" ht="53.25" customHeight="1" x14ac:dyDescent="0.25">
      <c r="A29" s="9" t="s">
        <v>30</v>
      </c>
      <c r="B29" s="10" t="s">
        <v>14</v>
      </c>
      <c r="C29" s="11">
        <v>-460665</v>
      </c>
      <c r="D29" s="7"/>
      <c r="E29" s="7"/>
      <c r="G29" s="4"/>
    </row>
    <row r="30" spans="1:7" ht="53.25" customHeight="1" x14ac:dyDescent="0.25">
      <c r="A30" s="7" t="s">
        <v>50</v>
      </c>
      <c r="B30" s="8" t="s">
        <v>15</v>
      </c>
      <c r="C30" s="5">
        <v>-460665</v>
      </c>
      <c r="D30" s="7"/>
      <c r="E30" s="7"/>
      <c r="G30" s="4"/>
    </row>
    <row r="31" spans="1:7" ht="64.5" customHeight="1" x14ac:dyDescent="0.25">
      <c r="A31" s="7" t="s">
        <v>51</v>
      </c>
      <c r="B31" s="8" t="s">
        <v>16</v>
      </c>
      <c r="C31" s="5">
        <v>-460665</v>
      </c>
      <c r="D31" s="7"/>
      <c r="E31" s="7"/>
      <c r="G31" s="4"/>
    </row>
    <row r="32" spans="1:7" ht="66.75" customHeight="1" x14ac:dyDescent="0.25">
      <c r="A32" s="7" t="s">
        <v>52</v>
      </c>
      <c r="B32" s="8" t="s">
        <v>17</v>
      </c>
      <c r="C32" s="5">
        <v>-460665</v>
      </c>
      <c r="D32" s="7"/>
      <c r="E32" s="7"/>
      <c r="G32" s="4"/>
    </row>
    <row r="33" spans="1:7" ht="27" customHeight="1" x14ac:dyDescent="0.25">
      <c r="A33" s="9" t="s">
        <v>18</v>
      </c>
      <c r="B33" s="15" t="s">
        <v>57</v>
      </c>
      <c r="C33" s="11">
        <f>C34</f>
        <v>21909</v>
      </c>
      <c r="D33" s="7"/>
      <c r="E33" s="7"/>
      <c r="G33" s="4"/>
    </row>
    <row r="34" spans="1:7" ht="66.75" customHeight="1" x14ac:dyDescent="0.25">
      <c r="A34" s="9" t="s">
        <v>59</v>
      </c>
      <c r="B34" s="19" t="s">
        <v>58</v>
      </c>
      <c r="C34" s="5">
        <f>C35</f>
        <v>21909</v>
      </c>
      <c r="D34" s="7"/>
      <c r="E34" s="7"/>
      <c r="G34" s="4"/>
    </row>
    <row r="35" spans="1:7" ht="77.25" customHeight="1" x14ac:dyDescent="0.25">
      <c r="A35" s="7" t="s">
        <v>55</v>
      </c>
      <c r="B35" s="19" t="s">
        <v>53</v>
      </c>
      <c r="C35" s="5">
        <v>21909</v>
      </c>
      <c r="D35" s="7"/>
      <c r="E35" s="7"/>
      <c r="G35" s="4"/>
    </row>
    <row r="36" spans="1:7" ht="72.75" customHeight="1" x14ac:dyDescent="0.25">
      <c r="A36" s="7" t="s">
        <v>56</v>
      </c>
      <c r="B36" s="19" t="s">
        <v>54</v>
      </c>
      <c r="C36" s="5">
        <v>21909</v>
      </c>
      <c r="D36" s="7"/>
      <c r="E36" s="7"/>
      <c r="G36" s="4"/>
    </row>
    <row r="37" spans="1:7" x14ac:dyDescent="0.25">
      <c r="A37" s="16"/>
      <c r="B37" s="16" t="s">
        <v>3</v>
      </c>
      <c r="C37" s="17">
        <f>C12+C33</f>
        <v>21909</v>
      </c>
      <c r="D37" s="18">
        <v>0</v>
      </c>
      <c r="E37" s="18">
        <v>0</v>
      </c>
    </row>
  </sheetData>
  <mergeCells count="8">
    <mergeCell ref="C2:E2"/>
    <mergeCell ref="A7:E7"/>
    <mergeCell ref="A9:A11"/>
    <mergeCell ref="B9:B11"/>
    <mergeCell ref="E9:E11"/>
    <mergeCell ref="C9:C11"/>
    <mergeCell ref="D9:D11"/>
    <mergeCell ref="C5:E5"/>
  </mergeCells>
  <phoneticPr fontId="0" type="noConversion"/>
  <pageMargins left="0.78740157480314965" right="0.1968503937007874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Администратор</cp:lastModifiedBy>
  <cp:lastPrinted>2018-12-24T08:29:55Z</cp:lastPrinted>
  <dcterms:created xsi:type="dcterms:W3CDTF">2014-11-05T13:31:02Z</dcterms:created>
  <dcterms:modified xsi:type="dcterms:W3CDTF">2018-12-24T13:00:48Z</dcterms:modified>
</cp:coreProperties>
</file>