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8_{FB2114FD-0B2E-436E-9298-FDF07A8B7AF3}" xr6:coauthVersionLast="47" xr6:coauthVersionMax="47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Titles" localSheetId="0">Морачево!#REF!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54" i="2"/>
  <c r="H53" i="2"/>
  <c r="H35" i="2"/>
  <c r="H28" i="2"/>
  <c r="H27" i="2"/>
  <c r="H25" i="2"/>
  <c r="H24" i="2"/>
  <c r="H23" i="2" s="1"/>
  <c r="H19" i="2"/>
  <c r="H13" i="2"/>
  <c r="H12" i="2"/>
  <c r="H11" i="2" s="1"/>
  <c r="H17" i="2"/>
  <c r="H40" i="2"/>
  <c r="H39" i="2"/>
  <c r="H38" i="2"/>
  <c r="H37" i="2" s="1"/>
  <c r="H48" i="2"/>
  <c r="H47" i="2"/>
  <c r="H46" i="2" s="1"/>
  <c r="H45" i="2" s="1"/>
  <c r="H51" i="2"/>
  <c r="H50" i="2"/>
  <c r="H59" i="2"/>
  <c r="H58" i="2"/>
  <c r="H57" i="2"/>
  <c r="H56" i="2" s="1"/>
  <c r="H33" i="2"/>
  <c r="H32" i="2"/>
  <c r="H31" i="2" s="1"/>
  <c r="H30" i="2" s="1"/>
  <c r="H16" i="2"/>
  <c r="H15" i="2"/>
  <c r="H10" i="2" l="1"/>
  <c r="H9" i="2" s="1"/>
  <c r="H61" i="2" s="1"/>
</calcChain>
</file>

<file path=xl/sharedStrings.xml><?xml version="1.0" encoding="utf-8"?>
<sst xmlns="http://schemas.openxmlformats.org/spreadsheetml/2006/main" count="220" uniqueCount="72">
  <si>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</si>
  <si>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</si>
  <si>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</si>
  <si>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</si>
  <si>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</si>
  <si>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</si>
  <si>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</si>
  <si>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</si>
  <si>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</si>
  <si>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</si>
  <si>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</si>
  <si>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</si>
  <si>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</si>
  <si>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</si>
  <si>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</si>
  <si>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</si>
  <si>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</si>
  <si>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</si>
  <si>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</si>
  <si>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</si>
  <si>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</si>
  <si>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</si>
  <si>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</si>
  <si>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</si>
  <si>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ОСГУ</t>
  </si>
  <si>
    <t>Организация и содержание мест захоронения (кладбищ)</t>
  </si>
  <si>
    <t>1</t>
  </si>
  <si>
    <t>Закупка товаров, работ и услуг для государственных  (муниципальных) нужд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</si>
  <si>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</si>
  <si>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</si>
  <si>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</si>
  <si>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 xml:space="preserve">к решению Морачевского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</si>
  <si>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</si>
  <si>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</si>
  <si>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</si>
  <si>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</si>
  <si>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</si>
  <si>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</si>
  <si>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</si>
  <si>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</si>
  <si>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</si>
  <si>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</si>
  <si>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</si>
  <si>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</si>
  <si>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</si>
  <si>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</si>
  <si>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Приложение 2</t>
  </si>
  <si>
    <t>ГРБС</t>
  </si>
  <si>
    <t>Сумма</t>
  </si>
  <si>
    <t>300 00 80010</t>
  </si>
  <si>
    <t>Обеспечение деятельности главы  муниципального образования</t>
  </si>
  <si>
    <t>Организация и обеспечение освещения улиц</t>
  </si>
  <si>
    <t>Выплата  муниципальных пенсий (доплат к государственным пенсиям)</t>
  </si>
  <si>
    <t xml:space="preserve">Эксплуатация и содержание имущества  казны муниципального образования </t>
  </si>
  <si>
    <t>234 12 80040</t>
  </si>
  <si>
    <t>234 15 80920</t>
  </si>
  <si>
    <t>234 29 81410</t>
  </si>
  <si>
    <t>234 11 51180</t>
  </si>
  <si>
    <t>234 18 81600</t>
  </si>
  <si>
    <t>234 19 81690</t>
  </si>
  <si>
    <t>234 17 82450</t>
  </si>
  <si>
    <t>Реализация федеральной целевой программы "Увековечение памяти погибших при защите Отечества на 2019-2024 годы"</t>
  </si>
  <si>
    <t>234 21 81710</t>
  </si>
  <si>
    <t>234 21 L2990</t>
  </si>
  <si>
    <t>Членские взносы некоммерческим организациям</t>
  </si>
  <si>
    <t xml:space="preserve"> "Об исполнении бюджета Морачевского сельского поселения Жирятинского иуниципального района Брянской области за 2023 год "</t>
  </si>
  <si>
    <t xml:space="preserve">Расходы бюджета  Морачевского  сельского поселения Жирятинского муниципального района Брянской области за 2023 год по ведомственной структуре расходов бюджетов </t>
  </si>
  <si>
    <t>Обеспечение сохранности автомобильных дорог местного значения и условий безопасности движения по ним</t>
  </si>
  <si>
    <t>234 18 S6170</t>
  </si>
  <si>
    <t>Уплата налогов, сборов и иных платежей</t>
  </si>
  <si>
    <t>Публичные нормативные социальные выплаты гражданам</t>
  </si>
  <si>
    <t xml:space="preserve">          от 30  мая 2024 года  №  4-150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</si>
</sst>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0" xfId="3" applyFont="1" applyFill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left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5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" fontId="7" fillId="2" borderId="1" xfId="6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 wrapText="1"/>
    </xf>
    <xf numFmtId="4" fontId="7" fillId="0" borderId="1" xfId="5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horizontal="right" vertical="top" wrapText="1"/>
    </xf>
    <xf numFmtId="4" fontId="6" fillId="0" borderId="1" xfId="5" applyNumberFormat="1" applyFont="1" applyFill="1" applyBorder="1" applyAlignment="1">
      <alignment horizontal="right" vertical="center" wrapText="1"/>
    </xf>
    <xf numFmtId="4" fontId="7" fillId="0" borderId="1" xfId="6" applyNumberFormat="1" applyFont="1" applyFill="1" applyBorder="1" applyAlignment="1">
      <alignment horizontal="right" vertical="center" wrapText="1"/>
    </xf>
    <xf numFmtId="4" fontId="8" fillId="0" borderId="1" xfId="6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7" fillId="2" borderId="1" xfId="5" applyNumberFormat="1" applyFont="1" applyFill="1" applyBorder="1" applyAlignment="1">
      <alignment horizontal="right" vertical="center" wrapText="1"/>
    </xf>
    <xf numFmtId="0" fontId="6" fillId="4" borderId="1" xfId="5" applyNumberFormat="1" applyFont="1" applyFill="1" applyBorder="1" applyAlignment="1">
      <alignment horizontal="center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4" fontId="7" fillId="4" borderId="1" xfId="6" applyNumberFormat="1" applyFont="1" applyFill="1" applyBorder="1" applyAlignment="1">
      <alignment horizontal="right" vertical="center" wrapText="1"/>
    </xf>
    <xf numFmtId="49" fontId="8" fillId="5" borderId="1" xfId="5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13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70"/>
  <sheetViews>
    <sheetView tabSelected="1" view="pageBreakPreview" zoomScale="80" zoomScaleNormal="9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8" sqref="D18"/>
    </sheetView>
  </sheetViews>
  <sheetFormatPr defaultRowHeight="12.75" x14ac:dyDescent="0.2"/>
  <cols>
    <col min="1" max="1" width="73.140625" customWidth="1"/>
    <col min="2" max="2" width="11.42578125" customWidth="1"/>
    <col min="3" max="3" width="7" customWidth="1"/>
    <col min="4" max="4" width="9.42578125" customWidth="1"/>
    <col min="5" max="5" width="15.85546875" customWidth="1"/>
    <col min="6" max="6" width="11" customWidth="1"/>
    <col min="7" max="7" width="8.7109375" hidden="1" customWidth="1"/>
    <col min="8" max="8" width="16.42578125" customWidth="1"/>
    <col min="9" max="9" width="10.42578125" hidden="1" customWidth="1"/>
    <col min="10" max="10" width="12.85546875" hidden="1" customWidth="1"/>
    <col min="11" max="11" width="11.5703125" bestFit="1" customWidth="1"/>
  </cols>
  <sheetData>
    <row r="1" spans="1:10" ht="15.75" customHeight="1" x14ac:dyDescent="0.2">
      <c r="B1" s="1"/>
      <c r="C1" s="1"/>
      <c r="D1" s="1"/>
      <c r="E1" s="65" t="s">
        <v>46</v>
      </c>
      <c r="F1" s="65"/>
      <c r="G1" s="65"/>
      <c r="H1" s="65"/>
    </row>
    <row r="2" spans="1:10" ht="32.25" customHeight="1" x14ac:dyDescent="0.2">
      <c r="A2" s="32"/>
      <c r="B2" s="66" t="s">
        <v>31</v>
      </c>
      <c r="C2" s="66"/>
      <c r="D2" s="66"/>
      <c r="E2" s="66"/>
      <c r="F2" s="66"/>
      <c r="G2" s="66"/>
      <c r="H2" s="66"/>
    </row>
    <row r="3" spans="1:10" ht="15.75" customHeight="1" x14ac:dyDescent="0.2">
      <c r="A3" s="32"/>
      <c r="B3" s="67" t="s">
        <v>71</v>
      </c>
      <c r="C3" s="67"/>
      <c r="D3" s="67"/>
      <c r="E3" s="67"/>
      <c r="F3" s="67"/>
      <c r="G3" s="67"/>
      <c r="H3" s="67"/>
    </row>
    <row r="4" spans="1:10" ht="36" customHeight="1" x14ac:dyDescent="0.2">
      <c r="A4" s="32"/>
      <c r="B4" s="67" t="s">
        <v>65</v>
      </c>
      <c r="C4" s="67"/>
      <c r="D4" s="67"/>
      <c r="E4" s="67"/>
      <c r="F4" s="67"/>
      <c r="G4" s="67"/>
      <c r="H4" s="67"/>
    </row>
    <row r="5" spans="1:10" ht="39" customHeight="1" x14ac:dyDescent="0.2">
      <c r="A5" s="64" t="s">
        <v>66</v>
      </c>
      <c r="B5" s="64"/>
      <c r="C5" s="64"/>
      <c r="D5" s="64"/>
      <c r="E5" s="64"/>
      <c r="F5" s="64"/>
      <c r="G5" s="64"/>
      <c r="H5" s="64"/>
      <c r="I5" s="23"/>
      <c r="J5" s="23"/>
    </row>
    <row r="6" spans="1:10" ht="27" customHeight="1" x14ac:dyDescent="0.3">
      <c r="A6" s="33"/>
      <c r="B6" s="33"/>
      <c r="C6" s="33"/>
      <c r="D6" s="33"/>
      <c r="E6" s="33"/>
      <c r="F6" s="33"/>
      <c r="G6" s="33"/>
      <c r="H6" s="34" t="s">
        <v>28</v>
      </c>
      <c r="I6" s="22"/>
      <c r="J6" s="22"/>
    </row>
    <row r="7" spans="1:10" ht="15.75" x14ac:dyDescent="0.2">
      <c r="A7" s="35" t="s">
        <v>1</v>
      </c>
      <c r="B7" s="35" t="s">
        <v>47</v>
      </c>
      <c r="C7" s="35" t="s">
        <v>2</v>
      </c>
      <c r="D7" s="35" t="s">
        <v>3</v>
      </c>
      <c r="E7" s="35" t="s">
        <v>4</v>
      </c>
      <c r="F7" s="35" t="s">
        <v>5</v>
      </c>
      <c r="G7" s="36" t="s">
        <v>24</v>
      </c>
      <c r="H7" s="35" t="s">
        <v>48</v>
      </c>
    </row>
    <row r="8" spans="1:10" ht="15.75" x14ac:dyDescent="0.2">
      <c r="A8" s="21" t="s">
        <v>26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37"/>
      <c r="H8" s="21">
        <v>7</v>
      </c>
    </row>
    <row r="9" spans="1:10" ht="31.5" x14ac:dyDescent="0.2">
      <c r="A9" s="29" t="s">
        <v>44</v>
      </c>
      <c r="B9" s="21">
        <v>923</v>
      </c>
      <c r="C9" s="21"/>
      <c r="D9" s="21"/>
      <c r="E9" s="21"/>
      <c r="F9" s="21"/>
      <c r="G9" s="37"/>
      <c r="H9" s="50">
        <f>H10+H30+H37+H45+H56</f>
        <v>5577773.6599999992</v>
      </c>
    </row>
    <row r="10" spans="1:10" ht="30" customHeight="1" x14ac:dyDescent="0.2">
      <c r="A10" s="28" t="s">
        <v>6</v>
      </c>
      <c r="B10" s="38">
        <v>923</v>
      </c>
      <c r="C10" s="10" t="s">
        <v>7</v>
      </c>
      <c r="D10" s="11" t="s">
        <v>0</v>
      </c>
      <c r="E10" s="11" t="s">
        <v>0</v>
      </c>
      <c r="F10" s="11" t="s">
        <v>0</v>
      </c>
      <c r="G10" s="11"/>
      <c r="H10" s="46">
        <f>H11+H15+H23</f>
        <v>1690351.29</v>
      </c>
    </row>
    <row r="11" spans="1:10" ht="39" customHeight="1" x14ac:dyDescent="0.2">
      <c r="A11" s="2" t="s">
        <v>32</v>
      </c>
      <c r="B11" s="29">
        <v>923</v>
      </c>
      <c r="C11" s="3" t="s">
        <v>7</v>
      </c>
      <c r="D11" s="3" t="s">
        <v>8</v>
      </c>
      <c r="E11" s="4"/>
      <c r="F11" s="4"/>
      <c r="G11" s="4"/>
      <c r="H11" s="51">
        <f>H12</f>
        <v>467520.99</v>
      </c>
    </row>
    <row r="12" spans="1:10" ht="23.25" customHeight="1" x14ac:dyDescent="0.2">
      <c r="A12" s="5" t="s">
        <v>50</v>
      </c>
      <c r="B12" s="29">
        <v>923</v>
      </c>
      <c r="C12" s="6" t="s">
        <v>7</v>
      </c>
      <c r="D12" s="6" t="s">
        <v>8</v>
      </c>
      <c r="E12" s="4" t="s">
        <v>49</v>
      </c>
      <c r="F12" s="20"/>
      <c r="G12" s="4"/>
      <c r="H12" s="51">
        <f>H13</f>
        <v>467520.99</v>
      </c>
    </row>
    <row r="13" spans="1:10" ht="69.75" customHeight="1" x14ac:dyDescent="0.2">
      <c r="A13" s="7" t="s">
        <v>38</v>
      </c>
      <c r="B13" s="21">
        <v>923</v>
      </c>
      <c r="C13" s="8" t="s">
        <v>7</v>
      </c>
      <c r="D13" s="8" t="s">
        <v>8</v>
      </c>
      <c r="E13" s="20" t="s">
        <v>49</v>
      </c>
      <c r="F13" s="20">
        <v>100</v>
      </c>
      <c r="G13" s="4"/>
      <c r="H13" s="52">
        <f>H14</f>
        <v>467520.99</v>
      </c>
    </row>
    <row r="14" spans="1:10" ht="31.5" x14ac:dyDescent="0.2">
      <c r="A14" s="7" t="s">
        <v>33</v>
      </c>
      <c r="B14" s="21">
        <v>923</v>
      </c>
      <c r="C14" s="8" t="s">
        <v>7</v>
      </c>
      <c r="D14" s="8" t="s">
        <v>8</v>
      </c>
      <c r="E14" s="20" t="s">
        <v>49</v>
      </c>
      <c r="F14" s="20">
        <v>120</v>
      </c>
      <c r="G14" s="4"/>
      <c r="H14" s="52">
        <v>467520.99</v>
      </c>
    </row>
    <row r="15" spans="1:10" ht="47.25" x14ac:dyDescent="0.2">
      <c r="A15" s="2" t="s">
        <v>34</v>
      </c>
      <c r="B15" s="21">
        <v>923</v>
      </c>
      <c r="C15" s="3" t="s">
        <v>7</v>
      </c>
      <c r="D15" s="3" t="s">
        <v>37</v>
      </c>
      <c r="E15" s="4"/>
      <c r="F15" s="4"/>
      <c r="G15" s="4"/>
      <c r="H15" s="51">
        <f>H16</f>
        <v>1217449.3</v>
      </c>
    </row>
    <row r="16" spans="1:10" ht="31.5" x14ac:dyDescent="0.2">
      <c r="A16" s="5" t="s">
        <v>35</v>
      </c>
      <c r="B16" s="29">
        <v>923</v>
      </c>
      <c r="C16" s="6" t="s">
        <v>7</v>
      </c>
      <c r="D16" s="6" t="s">
        <v>37</v>
      </c>
      <c r="E16" s="4" t="s">
        <v>54</v>
      </c>
      <c r="F16" s="4"/>
      <c r="G16" s="4"/>
      <c r="H16" s="51">
        <f>H17+H19+H21</f>
        <v>1217449.3</v>
      </c>
    </row>
    <row r="17" spans="1:8" ht="67.5" customHeight="1" x14ac:dyDescent="0.2">
      <c r="A17" s="7" t="s">
        <v>39</v>
      </c>
      <c r="B17" s="21">
        <v>923</v>
      </c>
      <c r="C17" s="8" t="s">
        <v>7</v>
      </c>
      <c r="D17" s="8" t="s">
        <v>37</v>
      </c>
      <c r="E17" s="20" t="s">
        <v>54</v>
      </c>
      <c r="F17" s="20">
        <v>100</v>
      </c>
      <c r="G17" s="4"/>
      <c r="H17" s="51">
        <f>H18</f>
        <v>988513.29</v>
      </c>
    </row>
    <row r="18" spans="1:8" ht="34.5" customHeight="1" x14ac:dyDescent="0.2">
      <c r="A18" s="7" t="s">
        <v>33</v>
      </c>
      <c r="B18" s="21">
        <v>923</v>
      </c>
      <c r="C18" s="8" t="s">
        <v>7</v>
      </c>
      <c r="D18" s="8" t="s">
        <v>37</v>
      </c>
      <c r="E18" s="20" t="s">
        <v>54</v>
      </c>
      <c r="F18" s="20">
        <v>120</v>
      </c>
      <c r="G18" s="4"/>
      <c r="H18" s="52">
        <v>988513.29</v>
      </c>
    </row>
    <row r="19" spans="1:8" ht="31.5" x14ac:dyDescent="0.2">
      <c r="A19" s="7" t="s">
        <v>36</v>
      </c>
      <c r="B19" s="21">
        <v>923</v>
      </c>
      <c r="C19" s="8" t="s">
        <v>7</v>
      </c>
      <c r="D19" s="8" t="s">
        <v>37</v>
      </c>
      <c r="E19" s="20" t="s">
        <v>54</v>
      </c>
      <c r="F19" s="20">
        <v>200</v>
      </c>
      <c r="G19" s="4"/>
      <c r="H19" s="51">
        <f>H20</f>
        <v>228935.97</v>
      </c>
    </row>
    <row r="20" spans="1:8" ht="31.5" x14ac:dyDescent="0.2">
      <c r="A20" s="7" t="s">
        <v>30</v>
      </c>
      <c r="B20" s="21">
        <v>923</v>
      </c>
      <c r="C20" s="8" t="s">
        <v>7</v>
      </c>
      <c r="D20" s="8" t="s">
        <v>37</v>
      </c>
      <c r="E20" s="20" t="s">
        <v>54</v>
      </c>
      <c r="F20" s="20">
        <v>240</v>
      </c>
      <c r="G20" s="4"/>
      <c r="H20" s="52">
        <v>228935.97</v>
      </c>
    </row>
    <row r="21" spans="1:8" ht="15.75" x14ac:dyDescent="0.2">
      <c r="A21" s="7" t="s">
        <v>10</v>
      </c>
      <c r="B21" s="21">
        <v>923</v>
      </c>
      <c r="C21" s="8" t="s">
        <v>7</v>
      </c>
      <c r="D21" s="8" t="s">
        <v>37</v>
      </c>
      <c r="E21" s="20" t="s">
        <v>54</v>
      </c>
      <c r="F21" s="20">
        <v>800</v>
      </c>
      <c r="G21" s="4"/>
      <c r="H21" s="52">
        <f>H22</f>
        <v>0.04</v>
      </c>
    </row>
    <row r="22" spans="1:8" ht="15.75" x14ac:dyDescent="0.2">
      <c r="A22" s="62" t="s">
        <v>69</v>
      </c>
      <c r="B22" s="21">
        <v>923</v>
      </c>
      <c r="C22" s="8" t="s">
        <v>7</v>
      </c>
      <c r="D22" s="8" t="s">
        <v>37</v>
      </c>
      <c r="E22" s="20" t="s">
        <v>54</v>
      </c>
      <c r="F22" s="20">
        <v>850</v>
      </c>
      <c r="G22" s="20"/>
      <c r="H22" s="52">
        <v>0.04</v>
      </c>
    </row>
    <row r="23" spans="1:8" ht="22.5" customHeight="1" x14ac:dyDescent="0.2">
      <c r="A23" s="2" t="s">
        <v>12</v>
      </c>
      <c r="B23" s="29">
        <v>923</v>
      </c>
      <c r="C23" s="6" t="s">
        <v>7</v>
      </c>
      <c r="D23" s="6">
        <v>13</v>
      </c>
      <c r="E23" s="4"/>
      <c r="F23" s="4"/>
      <c r="G23" s="4"/>
      <c r="H23" s="51">
        <f>H24+H27</f>
        <v>5381</v>
      </c>
    </row>
    <row r="24" spans="1:8" ht="31.5" x14ac:dyDescent="0.2">
      <c r="A24" s="5" t="s">
        <v>53</v>
      </c>
      <c r="B24" s="29">
        <v>923</v>
      </c>
      <c r="C24" s="6" t="s">
        <v>7</v>
      </c>
      <c r="D24" s="6" t="s">
        <v>13</v>
      </c>
      <c r="E24" s="29" t="s">
        <v>55</v>
      </c>
      <c r="F24" s="6"/>
      <c r="G24" s="27"/>
      <c r="H24" s="48">
        <f>H25</f>
        <v>381</v>
      </c>
    </row>
    <row r="25" spans="1:8" ht="15.75" x14ac:dyDescent="0.2">
      <c r="A25" s="7" t="s">
        <v>10</v>
      </c>
      <c r="B25" s="21">
        <v>923</v>
      </c>
      <c r="C25" s="8" t="s">
        <v>7</v>
      </c>
      <c r="D25" s="8" t="s">
        <v>13</v>
      </c>
      <c r="E25" s="21" t="s">
        <v>55</v>
      </c>
      <c r="F25" s="8">
        <v>800</v>
      </c>
      <c r="G25" s="18"/>
      <c r="H25" s="47">
        <f>H26</f>
        <v>381</v>
      </c>
    </row>
    <row r="26" spans="1:8" ht="15.75" x14ac:dyDescent="0.2">
      <c r="A26" s="7" t="s">
        <v>45</v>
      </c>
      <c r="B26" s="21">
        <v>923</v>
      </c>
      <c r="C26" s="8" t="s">
        <v>7</v>
      </c>
      <c r="D26" s="8" t="s">
        <v>13</v>
      </c>
      <c r="E26" s="21" t="s">
        <v>55</v>
      </c>
      <c r="F26" s="8">
        <v>850</v>
      </c>
      <c r="G26" s="18"/>
      <c r="H26" s="47">
        <v>381</v>
      </c>
    </row>
    <row r="27" spans="1:8" ht="23.25" customHeight="1" x14ac:dyDescent="0.2">
      <c r="A27" s="5" t="s">
        <v>64</v>
      </c>
      <c r="B27" s="29">
        <v>923</v>
      </c>
      <c r="C27" s="6" t="s">
        <v>7</v>
      </c>
      <c r="D27" s="6">
        <v>13</v>
      </c>
      <c r="E27" s="29" t="s">
        <v>56</v>
      </c>
      <c r="F27" s="6"/>
      <c r="G27" s="27"/>
      <c r="H27" s="48">
        <f>H28</f>
        <v>5000</v>
      </c>
    </row>
    <row r="28" spans="1:8" ht="15.75" x14ac:dyDescent="0.2">
      <c r="A28" s="7" t="s">
        <v>10</v>
      </c>
      <c r="B28" s="21">
        <v>923</v>
      </c>
      <c r="C28" s="8" t="s">
        <v>7</v>
      </c>
      <c r="D28" s="8">
        <v>13</v>
      </c>
      <c r="E28" s="21" t="s">
        <v>56</v>
      </c>
      <c r="F28" s="8">
        <v>800</v>
      </c>
      <c r="G28" s="18"/>
      <c r="H28" s="47">
        <f>H29</f>
        <v>5000</v>
      </c>
    </row>
    <row r="29" spans="1:8" ht="18" customHeight="1" x14ac:dyDescent="0.2">
      <c r="A29" s="7" t="s">
        <v>45</v>
      </c>
      <c r="B29" s="21">
        <v>923</v>
      </c>
      <c r="C29" s="8" t="s">
        <v>7</v>
      </c>
      <c r="D29" s="8" t="s">
        <v>13</v>
      </c>
      <c r="E29" s="21" t="s">
        <v>56</v>
      </c>
      <c r="F29" s="8">
        <v>850</v>
      </c>
      <c r="G29" s="18"/>
      <c r="H29" s="47">
        <v>5000</v>
      </c>
    </row>
    <row r="30" spans="1:8" ht="26.25" customHeight="1" x14ac:dyDescent="0.2">
      <c r="A30" s="9" t="s">
        <v>16</v>
      </c>
      <c r="B30" s="38">
        <v>923</v>
      </c>
      <c r="C30" s="10" t="s">
        <v>8</v>
      </c>
      <c r="D30" s="11" t="s">
        <v>0</v>
      </c>
      <c r="E30" s="11" t="s">
        <v>0</v>
      </c>
      <c r="F30" s="11" t="s">
        <v>0</v>
      </c>
      <c r="G30" s="11"/>
      <c r="H30" s="46">
        <f>H31</f>
        <v>114948.89</v>
      </c>
    </row>
    <row r="31" spans="1:8" ht="25.5" customHeight="1" x14ac:dyDescent="0.2">
      <c r="A31" s="2" t="s">
        <v>17</v>
      </c>
      <c r="B31" s="21">
        <v>923</v>
      </c>
      <c r="C31" s="3" t="s">
        <v>8</v>
      </c>
      <c r="D31" s="3" t="s">
        <v>9</v>
      </c>
      <c r="E31" s="4" t="s">
        <v>0</v>
      </c>
      <c r="F31" s="4" t="s">
        <v>0</v>
      </c>
      <c r="G31" s="39"/>
      <c r="H31" s="51">
        <f>H32</f>
        <v>114948.89</v>
      </c>
    </row>
    <row r="32" spans="1:8" ht="37.5" customHeight="1" x14ac:dyDescent="0.2">
      <c r="A32" s="30" t="s">
        <v>43</v>
      </c>
      <c r="B32" s="29">
        <v>923</v>
      </c>
      <c r="C32" s="6" t="s">
        <v>8</v>
      </c>
      <c r="D32" s="6" t="s">
        <v>9</v>
      </c>
      <c r="E32" s="6" t="s">
        <v>57</v>
      </c>
      <c r="F32" s="31" t="s">
        <v>0</v>
      </c>
      <c r="G32" s="40"/>
      <c r="H32" s="53">
        <f>H33+H35</f>
        <v>114948.89</v>
      </c>
    </row>
    <row r="33" spans="1:8" ht="67.5" customHeight="1" x14ac:dyDescent="0.2">
      <c r="A33" s="7" t="s">
        <v>38</v>
      </c>
      <c r="B33" s="41">
        <v>923</v>
      </c>
      <c r="C33" s="8" t="s">
        <v>8</v>
      </c>
      <c r="D33" s="8" t="s">
        <v>9</v>
      </c>
      <c r="E33" s="8" t="s">
        <v>57</v>
      </c>
      <c r="F33" s="12">
        <v>100</v>
      </c>
      <c r="G33" s="42"/>
      <c r="H33" s="54">
        <f>H34</f>
        <v>109935.09</v>
      </c>
    </row>
    <row r="34" spans="1:8" ht="31.5" x14ac:dyDescent="0.2">
      <c r="A34" s="7" t="s">
        <v>33</v>
      </c>
      <c r="B34" s="41">
        <v>923</v>
      </c>
      <c r="C34" s="8" t="s">
        <v>8</v>
      </c>
      <c r="D34" s="8" t="s">
        <v>9</v>
      </c>
      <c r="E34" s="8" t="s">
        <v>57</v>
      </c>
      <c r="F34" s="12">
        <v>120</v>
      </c>
      <c r="G34" s="42"/>
      <c r="H34" s="54">
        <v>109935.09</v>
      </c>
    </row>
    <row r="35" spans="1:8" ht="31.5" x14ac:dyDescent="0.2">
      <c r="A35" s="7" t="s">
        <v>36</v>
      </c>
      <c r="B35" s="21">
        <v>923</v>
      </c>
      <c r="C35" s="13" t="s">
        <v>8</v>
      </c>
      <c r="D35" s="8" t="s">
        <v>9</v>
      </c>
      <c r="E35" s="8" t="s">
        <v>57</v>
      </c>
      <c r="F35" s="8">
        <v>200</v>
      </c>
      <c r="G35" s="18"/>
      <c r="H35" s="47">
        <f>H36</f>
        <v>5013.8</v>
      </c>
    </row>
    <row r="36" spans="1:8" ht="31.5" x14ac:dyDescent="0.2">
      <c r="A36" s="7" t="s">
        <v>30</v>
      </c>
      <c r="B36" s="21">
        <v>923</v>
      </c>
      <c r="C36" s="13" t="s">
        <v>8</v>
      </c>
      <c r="D36" s="8" t="s">
        <v>9</v>
      </c>
      <c r="E36" s="8" t="s">
        <v>57</v>
      </c>
      <c r="F36" s="8">
        <v>240</v>
      </c>
      <c r="G36" s="18"/>
      <c r="H36" s="47">
        <v>5013.8</v>
      </c>
    </row>
    <row r="37" spans="1:8" ht="30.75" customHeight="1" x14ac:dyDescent="0.2">
      <c r="A37" s="14" t="s">
        <v>40</v>
      </c>
      <c r="B37" s="43">
        <v>923</v>
      </c>
      <c r="C37" s="15" t="s">
        <v>37</v>
      </c>
      <c r="D37" s="15"/>
      <c r="E37" s="16"/>
      <c r="F37" s="16"/>
      <c r="G37" s="16"/>
      <c r="H37" s="55">
        <f>H38</f>
        <v>3362454.7199999997</v>
      </c>
    </row>
    <row r="38" spans="1:8" ht="24" customHeight="1" x14ac:dyDescent="0.2">
      <c r="A38" s="5" t="s">
        <v>41</v>
      </c>
      <c r="B38" s="29">
        <v>923</v>
      </c>
      <c r="C38" s="19" t="s">
        <v>37</v>
      </c>
      <c r="D38" s="19" t="s">
        <v>18</v>
      </c>
      <c r="E38" s="8"/>
      <c r="F38" s="8"/>
      <c r="G38" s="18"/>
      <c r="H38" s="48">
        <f>H39+H42</f>
        <v>3362454.7199999997</v>
      </c>
    </row>
    <row r="39" spans="1:8" ht="31.5" x14ac:dyDescent="0.2">
      <c r="A39" s="5" t="s">
        <v>42</v>
      </c>
      <c r="B39" s="29">
        <v>923</v>
      </c>
      <c r="C39" s="19" t="s">
        <v>37</v>
      </c>
      <c r="D39" s="19" t="s">
        <v>18</v>
      </c>
      <c r="E39" s="6" t="s">
        <v>58</v>
      </c>
      <c r="F39" s="6"/>
      <c r="G39" s="27"/>
      <c r="H39" s="48">
        <f>H40</f>
        <v>1464610</v>
      </c>
    </row>
    <row r="40" spans="1:8" ht="31.5" x14ac:dyDescent="0.2">
      <c r="A40" s="7" t="s">
        <v>27</v>
      </c>
      <c r="B40" s="21">
        <v>923</v>
      </c>
      <c r="C40" s="17" t="s">
        <v>37</v>
      </c>
      <c r="D40" s="17" t="s">
        <v>18</v>
      </c>
      <c r="E40" s="8" t="s">
        <v>58</v>
      </c>
      <c r="F40" s="8">
        <v>200</v>
      </c>
      <c r="G40" s="18"/>
      <c r="H40" s="47">
        <f>H41</f>
        <v>1464610</v>
      </c>
    </row>
    <row r="41" spans="1:8" ht="31.5" x14ac:dyDescent="0.2">
      <c r="A41" s="7" t="s">
        <v>30</v>
      </c>
      <c r="B41" s="21">
        <v>923</v>
      </c>
      <c r="C41" s="17" t="s">
        <v>37</v>
      </c>
      <c r="D41" s="17" t="s">
        <v>18</v>
      </c>
      <c r="E41" s="8" t="s">
        <v>58</v>
      </c>
      <c r="F41" s="8">
        <v>240</v>
      </c>
      <c r="G41" s="18"/>
      <c r="H41" s="47">
        <v>1464610</v>
      </c>
    </row>
    <row r="42" spans="1:8" ht="31.5" x14ac:dyDescent="0.2">
      <c r="A42" s="7" t="s">
        <v>67</v>
      </c>
      <c r="B42" s="21">
        <v>923</v>
      </c>
      <c r="C42" s="17" t="s">
        <v>37</v>
      </c>
      <c r="D42" s="17" t="s">
        <v>18</v>
      </c>
      <c r="E42" s="6" t="s">
        <v>68</v>
      </c>
      <c r="F42" s="8"/>
      <c r="G42" s="18"/>
      <c r="H42" s="47">
        <v>1897844.72</v>
      </c>
    </row>
    <row r="43" spans="1:8" ht="31.5" x14ac:dyDescent="0.2">
      <c r="A43" s="7" t="s">
        <v>27</v>
      </c>
      <c r="B43" s="21">
        <v>923</v>
      </c>
      <c r="C43" s="17" t="s">
        <v>37</v>
      </c>
      <c r="D43" s="17" t="s">
        <v>18</v>
      </c>
      <c r="E43" s="8" t="s">
        <v>68</v>
      </c>
      <c r="F43" s="8">
        <v>200</v>
      </c>
      <c r="G43" s="18"/>
      <c r="H43" s="47">
        <v>1897844.72</v>
      </c>
    </row>
    <row r="44" spans="1:8" ht="30" customHeight="1" x14ac:dyDescent="0.2">
      <c r="A44" s="7" t="s">
        <v>30</v>
      </c>
      <c r="B44" s="56">
        <v>923</v>
      </c>
      <c r="C44" s="57" t="s">
        <v>37</v>
      </c>
      <c r="D44" s="57" t="s">
        <v>18</v>
      </c>
      <c r="E44" s="58" t="s">
        <v>68</v>
      </c>
      <c r="F44" s="59">
        <v>240</v>
      </c>
      <c r="G44" s="59"/>
      <c r="H44" s="60">
        <v>1897844.72</v>
      </c>
    </row>
    <row r="45" spans="1:8" ht="24.75" customHeight="1" x14ac:dyDescent="0.2">
      <c r="A45" s="9" t="s">
        <v>21</v>
      </c>
      <c r="B45" s="43">
        <v>923</v>
      </c>
      <c r="C45" s="10" t="s">
        <v>11</v>
      </c>
      <c r="D45" s="61" t="s">
        <v>18</v>
      </c>
      <c r="E45" s="11" t="s">
        <v>0</v>
      </c>
      <c r="F45" s="11" t="s">
        <v>0</v>
      </c>
      <c r="G45" s="11"/>
      <c r="H45" s="46">
        <f>H46</f>
        <v>337634.76</v>
      </c>
    </row>
    <row r="46" spans="1:8" ht="24" customHeight="1" x14ac:dyDescent="0.2">
      <c r="A46" s="5" t="s">
        <v>20</v>
      </c>
      <c r="B46" s="29">
        <v>923</v>
      </c>
      <c r="C46" s="6" t="s">
        <v>11</v>
      </c>
      <c r="D46" s="19" t="s">
        <v>9</v>
      </c>
      <c r="E46" s="6"/>
      <c r="F46" s="6"/>
      <c r="G46" s="27"/>
      <c r="H46" s="48">
        <f>H47+H50+H53</f>
        <v>337634.76</v>
      </c>
    </row>
    <row r="47" spans="1:8" ht="21.75" customHeight="1" x14ac:dyDescent="0.2">
      <c r="A47" s="5" t="s">
        <v>51</v>
      </c>
      <c r="B47" s="29">
        <v>923</v>
      </c>
      <c r="C47" s="6" t="s">
        <v>11</v>
      </c>
      <c r="D47" s="19" t="s">
        <v>9</v>
      </c>
      <c r="E47" s="6" t="s">
        <v>59</v>
      </c>
      <c r="F47" s="8"/>
      <c r="G47" s="18"/>
      <c r="H47" s="48">
        <f>H48</f>
        <v>8917.99</v>
      </c>
    </row>
    <row r="48" spans="1:8" ht="31.5" x14ac:dyDescent="0.2">
      <c r="A48" s="7" t="s">
        <v>27</v>
      </c>
      <c r="B48" s="21">
        <v>923</v>
      </c>
      <c r="C48" s="8" t="s">
        <v>11</v>
      </c>
      <c r="D48" s="17" t="s">
        <v>9</v>
      </c>
      <c r="E48" s="8" t="s">
        <v>59</v>
      </c>
      <c r="F48" s="8">
        <v>200</v>
      </c>
      <c r="G48" s="18"/>
      <c r="H48" s="47">
        <f>H49</f>
        <v>8917.99</v>
      </c>
    </row>
    <row r="49" spans="1:8" ht="31.5" x14ac:dyDescent="0.2">
      <c r="A49" s="7" t="s">
        <v>30</v>
      </c>
      <c r="B49" s="21">
        <v>923</v>
      </c>
      <c r="C49" s="8" t="s">
        <v>11</v>
      </c>
      <c r="D49" s="17" t="s">
        <v>9</v>
      </c>
      <c r="E49" s="8" t="s">
        <v>59</v>
      </c>
      <c r="F49" s="8">
        <v>240</v>
      </c>
      <c r="G49" s="18"/>
      <c r="H49" s="47">
        <v>8917.99</v>
      </c>
    </row>
    <row r="50" spans="1:8" ht="15.75" x14ac:dyDescent="0.2">
      <c r="A50" s="5" t="s">
        <v>25</v>
      </c>
      <c r="B50" s="21">
        <v>923</v>
      </c>
      <c r="C50" s="8" t="s">
        <v>11</v>
      </c>
      <c r="D50" s="17" t="s">
        <v>9</v>
      </c>
      <c r="E50" s="6" t="s">
        <v>62</v>
      </c>
      <c r="F50" s="8"/>
      <c r="G50" s="18"/>
      <c r="H50" s="48">
        <f>H51</f>
        <v>24456.959999999999</v>
      </c>
    </row>
    <row r="51" spans="1:8" ht="31.5" x14ac:dyDescent="0.2">
      <c r="A51" s="7" t="s">
        <v>27</v>
      </c>
      <c r="B51" s="21">
        <v>923</v>
      </c>
      <c r="C51" s="8" t="s">
        <v>11</v>
      </c>
      <c r="D51" s="17" t="s">
        <v>9</v>
      </c>
      <c r="E51" s="8" t="s">
        <v>62</v>
      </c>
      <c r="F51" s="8">
        <v>200</v>
      </c>
      <c r="G51" s="18"/>
      <c r="H51" s="47">
        <f>H52</f>
        <v>24456.959999999999</v>
      </c>
    </row>
    <row r="52" spans="1:8" ht="31.5" x14ac:dyDescent="0.2">
      <c r="A52" s="7" t="s">
        <v>30</v>
      </c>
      <c r="B52" s="21">
        <v>923</v>
      </c>
      <c r="C52" s="8" t="s">
        <v>11</v>
      </c>
      <c r="D52" s="17" t="s">
        <v>9</v>
      </c>
      <c r="E52" s="8" t="s">
        <v>62</v>
      </c>
      <c r="F52" s="8">
        <v>240</v>
      </c>
      <c r="G52" s="18"/>
      <c r="H52" s="47">
        <v>24456.959999999999</v>
      </c>
    </row>
    <row r="53" spans="1:8" ht="45.75" customHeight="1" x14ac:dyDescent="0.2">
      <c r="A53" s="5" t="s">
        <v>61</v>
      </c>
      <c r="B53" s="21">
        <v>923</v>
      </c>
      <c r="C53" s="8" t="s">
        <v>11</v>
      </c>
      <c r="D53" s="17" t="s">
        <v>9</v>
      </c>
      <c r="E53" s="8" t="s">
        <v>63</v>
      </c>
      <c r="F53" s="8"/>
      <c r="G53" s="18"/>
      <c r="H53" s="47">
        <f>H54</f>
        <v>304259.81</v>
      </c>
    </row>
    <row r="54" spans="1:8" ht="31.5" x14ac:dyDescent="0.2">
      <c r="A54" s="7" t="s">
        <v>27</v>
      </c>
      <c r="B54" s="21">
        <v>923</v>
      </c>
      <c r="C54" s="8" t="s">
        <v>11</v>
      </c>
      <c r="D54" s="17" t="s">
        <v>9</v>
      </c>
      <c r="E54" s="8" t="s">
        <v>63</v>
      </c>
      <c r="F54" s="8">
        <v>200</v>
      </c>
      <c r="G54" s="18"/>
      <c r="H54" s="47">
        <f>H55</f>
        <v>304259.81</v>
      </c>
    </row>
    <row r="55" spans="1:8" ht="31.5" x14ac:dyDescent="0.2">
      <c r="A55" s="7" t="s">
        <v>30</v>
      </c>
      <c r="B55" s="21">
        <v>923</v>
      </c>
      <c r="C55" s="8" t="s">
        <v>11</v>
      </c>
      <c r="D55" s="17" t="s">
        <v>9</v>
      </c>
      <c r="E55" s="8" t="s">
        <v>63</v>
      </c>
      <c r="F55" s="8">
        <v>240</v>
      </c>
      <c r="G55" s="18"/>
      <c r="H55" s="47">
        <v>304259.81</v>
      </c>
    </row>
    <row r="56" spans="1:8" ht="30" customHeight="1" x14ac:dyDescent="0.2">
      <c r="A56" s="24" t="s">
        <v>22</v>
      </c>
      <c r="B56" s="38">
        <v>923</v>
      </c>
      <c r="C56" s="10" t="s">
        <v>19</v>
      </c>
      <c r="D56" s="11" t="s">
        <v>0</v>
      </c>
      <c r="E56" s="11" t="s">
        <v>0</v>
      </c>
      <c r="F56" s="11" t="s">
        <v>0</v>
      </c>
      <c r="G56" s="11"/>
      <c r="H56" s="46">
        <f>H57</f>
        <v>72384</v>
      </c>
    </row>
    <row r="57" spans="1:8" ht="23.25" customHeight="1" x14ac:dyDescent="0.2">
      <c r="A57" s="26" t="s">
        <v>23</v>
      </c>
      <c r="B57" s="21">
        <v>923</v>
      </c>
      <c r="C57" s="3" t="s">
        <v>19</v>
      </c>
      <c r="D57" s="3" t="s">
        <v>7</v>
      </c>
      <c r="E57" s="4" t="s">
        <v>0</v>
      </c>
      <c r="F57" s="4" t="s">
        <v>0</v>
      </c>
      <c r="G57" s="39"/>
      <c r="H57" s="51">
        <f>H58</f>
        <v>72384</v>
      </c>
    </row>
    <row r="58" spans="1:8" ht="24" customHeight="1" x14ac:dyDescent="0.2">
      <c r="A58" s="44" t="s">
        <v>52</v>
      </c>
      <c r="B58" s="21">
        <v>923</v>
      </c>
      <c r="C58" s="8" t="s">
        <v>19</v>
      </c>
      <c r="D58" s="8" t="s">
        <v>7</v>
      </c>
      <c r="E58" s="6" t="s">
        <v>60</v>
      </c>
      <c r="F58" s="12" t="s">
        <v>0</v>
      </c>
      <c r="G58" s="42"/>
      <c r="H58" s="53">
        <f>H59</f>
        <v>72384</v>
      </c>
    </row>
    <row r="59" spans="1:8" ht="23.25" customHeight="1" x14ac:dyDescent="0.2">
      <c r="A59" s="25" t="s">
        <v>14</v>
      </c>
      <c r="B59" s="21">
        <v>923</v>
      </c>
      <c r="C59" s="8" t="s">
        <v>19</v>
      </c>
      <c r="D59" s="8" t="s">
        <v>7</v>
      </c>
      <c r="E59" s="8" t="s">
        <v>60</v>
      </c>
      <c r="F59" s="8" t="s">
        <v>15</v>
      </c>
      <c r="G59" s="18"/>
      <c r="H59" s="47">
        <f>H60</f>
        <v>72384</v>
      </c>
    </row>
    <row r="60" spans="1:8" ht="29.25" customHeight="1" x14ac:dyDescent="0.2">
      <c r="A60" s="7" t="s">
        <v>70</v>
      </c>
      <c r="B60" s="21">
        <v>923</v>
      </c>
      <c r="C60" s="8" t="s">
        <v>19</v>
      </c>
      <c r="D60" s="8" t="s">
        <v>7</v>
      </c>
      <c r="E60" s="8" t="s">
        <v>60</v>
      </c>
      <c r="F60" s="8">
        <v>310</v>
      </c>
      <c r="G60" s="18"/>
      <c r="H60" s="47">
        <v>72384</v>
      </c>
    </row>
    <row r="61" spans="1:8" ht="23.25" customHeight="1" x14ac:dyDescent="0.2">
      <c r="A61" s="63" t="s">
        <v>29</v>
      </c>
      <c r="B61" s="63"/>
      <c r="C61" s="63"/>
      <c r="D61" s="63"/>
      <c r="E61" s="63"/>
      <c r="F61" s="63"/>
      <c r="G61" s="45"/>
      <c r="H61" s="49">
        <f>H9</f>
        <v>5577773.6599999992</v>
      </c>
    </row>
    <row r="62" spans="1:8" x14ac:dyDescent="0.2">
      <c r="A62" s="32"/>
      <c r="B62" s="32"/>
      <c r="C62" s="32"/>
      <c r="D62" s="32"/>
      <c r="E62" s="32"/>
      <c r="F62" s="32"/>
      <c r="G62" s="32"/>
      <c r="H62" s="32"/>
    </row>
    <row r="63" spans="1:8" x14ac:dyDescent="0.2">
      <c r="A63" s="32"/>
      <c r="B63" s="32"/>
      <c r="C63" s="32"/>
      <c r="D63" s="32"/>
      <c r="E63" s="32"/>
      <c r="F63" s="32"/>
      <c r="G63" s="32"/>
      <c r="H63" s="32"/>
    </row>
    <row r="64" spans="1:8" x14ac:dyDescent="0.2">
      <c r="A64" s="32"/>
      <c r="B64" s="32"/>
      <c r="C64" s="32"/>
      <c r="D64" s="32"/>
      <c r="E64" s="32"/>
      <c r="F64" s="32"/>
      <c r="G64" s="32"/>
      <c r="H64" s="32"/>
    </row>
    <row r="65" spans="1:8" x14ac:dyDescent="0.2">
      <c r="A65" s="32"/>
      <c r="B65" s="32"/>
      <c r="C65" s="32"/>
      <c r="D65" s="32"/>
      <c r="E65" s="32"/>
      <c r="F65" s="32"/>
      <c r="G65" s="32"/>
      <c r="H65" s="32"/>
    </row>
    <row r="66" spans="1:8" x14ac:dyDescent="0.2">
      <c r="A66" s="32"/>
      <c r="B66" s="32"/>
      <c r="C66" s="32"/>
      <c r="D66" s="32"/>
      <c r="E66" s="32"/>
      <c r="F66" s="32"/>
      <c r="G66" s="32"/>
      <c r="H66" s="32"/>
    </row>
    <row r="67" spans="1:8" x14ac:dyDescent="0.2">
      <c r="A67" s="32"/>
      <c r="B67" s="32"/>
      <c r="C67" s="32"/>
      <c r="D67" s="32"/>
      <c r="E67" s="32"/>
      <c r="F67" s="32"/>
      <c r="G67" s="32"/>
      <c r="H67" s="32"/>
    </row>
    <row r="68" spans="1:8" x14ac:dyDescent="0.2">
      <c r="A68" s="32"/>
      <c r="B68" s="32"/>
      <c r="C68" s="32"/>
      <c r="D68" s="32"/>
      <c r="E68" s="32"/>
      <c r="F68" s="32"/>
      <c r="G68" s="32"/>
      <c r="H68" s="32"/>
    </row>
    <row r="69" spans="1:8" x14ac:dyDescent="0.2">
      <c r="A69" s="32"/>
      <c r="B69" s="32"/>
      <c r="C69" s="32"/>
      <c r="D69" s="32"/>
      <c r="E69" s="32"/>
      <c r="F69" s="32"/>
      <c r="G69" s="32"/>
      <c r="H69" s="32"/>
    </row>
    <row r="70" spans="1:8" x14ac:dyDescent="0.2">
      <c r="A70" s="32"/>
      <c r="B70" s="32"/>
      <c r="C70" s="32"/>
      <c r="D70" s="32"/>
      <c r="E70" s="32"/>
      <c r="F70" s="32"/>
      <c r="G70" s="32"/>
      <c r="H70" s="32"/>
    </row>
  </sheetData>
  <mergeCells count="6">
    <mergeCell ref="A61:F61"/>
    <mergeCell ref="A5:H5"/>
    <mergeCell ref="E1:H1"/>
    <mergeCell ref="B2:H2"/>
    <mergeCell ref="B3:H3"/>
    <mergeCell ref="B4:H4"/>
  </mergeCells>
  <phoneticPr fontId="0" type="noConversion"/>
  <pageMargins left="0.78740157480314965" right="0.27559055118110237" top="0.34" bottom="0.34" header="0.31496062992125984" footer="0.31496062992125984"/>
  <pageSetup paperSize="9" scale="65" orientation="portrait" r:id="rId1"/>
  <headerFooter alignWithMargins="0">
    <oddHeader>&amp;C&amp;P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Морачево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2015-11-26T10:16:51Z</cp:lastPrinted>
  <dcterms:created xsi:type="dcterms:W3CDTF">2006-09-16T00:00:00Z</dcterms:created>
  <dcterms:modified xsi:type="dcterms:W3CDTF">2024-06-27T14:33:12Z</dcterms:modified>
</cp:coreProperties>
</file>