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ОВЕТ  гггШТ-е-16-17гг, пер. им-ва,мун пенсия\Изменения 2021- 2024 г года\2023 год-2024 год\2024 год\Бюдж в редакции от 16 декабря\"/>
    </mc:Choice>
  </mc:AlternateContent>
  <xr:revisionPtr revIDLastSave="0" documentId="13_ncr:1_{3CD2FAD6-CC44-436B-A99A-2108D5D3FA52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Table1" sheetId="1" r:id="rId1"/>
  </sheets>
  <definedNames>
    <definedName name="_xlnm.Print_Area" localSheetId="0">Table1!$A$1:$J$83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6" i="1" l="1"/>
  <c r="H55" i="1" s="1"/>
  <c r="H46" i="1" l="1"/>
  <c r="J26" i="1"/>
  <c r="I27" i="1"/>
  <c r="I16" i="1" l="1"/>
  <c r="I15" i="1" s="1"/>
  <c r="J16" i="1"/>
  <c r="J15" i="1" s="1"/>
  <c r="H16" i="1"/>
  <c r="H15" i="1"/>
  <c r="I72" i="1" l="1"/>
  <c r="I71" i="1" s="1"/>
  <c r="I70" i="1" s="1"/>
  <c r="H71" i="1"/>
  <c r="H70" i="1" s="1"/>
  <c r="J77" i="1"/>
  <c r="I77" i="1"/>
  <c r="I76" i="1" s="1"/>
  <c r="J76" i="1"/>
  <c r="H77" i="1"/>
  <c r="H76" i="1" s="1"/>
  <c r="I44" i="1"/>
  <c r="I42" i="1" s="1"/>
  <c r="J44" i="1"/>
  <c r="J42" i="1" s="1"/>
  <c r="H44" i="1"/>
  <c r="H43" i="1" s="1"/>
  <c r="H42" i="1" s="1"/>
  <c r="H34" i="1"/>
  <c r="H33" i="1" s="1"/>
  <c r="I35" i="1"/>
  <c r="I34" i="1" s="1"/>
  <c r="I33" i="1" s="1"/>
  <c r="J27" i="1"/>
  <c r="H27" i="1"/>
  <c r="H25" i="1"/>
  <c r="H24" i="1" s="1"/>
  <c r="I25" i="1"/>
  <c r="H69" i="1" l="1"/>
  <c r="J25" i="1"/>
  <c r="J24" i="1" s="1"/>
  <c r="J23" i="1" s="1"/>
  <c r="J22" i="1" s="1"/>
  <c r="J43" i="1"/>
  <c r="I69" i="1"/>
  <c r="I68" i="1" s="1"/>
  <c r="J72" i="1"/>
  <c r="J71" i="1" s="1"/>
  <c r="J70" i="1" s="1"/>
  <c r="J69" i="1" s="1"/>
  <c r="J68" i="1" s="1"/>
  <c r="I24" i="1"/>
  <c r="I23" i="1" s="1"/>
  <c r="I22" i="1" s="1"/>
  <c r="J35" i="1"/>
  <c r="J34" i="1" s="1"/>
  <c r="J33" i="1" s="1"/>
  <c r="I43" i="1"/>
  <c r="H68" i="1"/>
  <c r="I64" i="1"/>
  <c r="I63" i="1" s="1"/>
  <c r="J64" i="1"/>
  <c r="J63" i="1" s="1"/>
  <c r="H64" i="1"/>
  <c r="H63" i="1" s="1"/>
  <c r="I59" i="1"/>
  <c r="I58" i="1" s="1"/>
  <c r="J59" i="1"/>
  <c r="J58" i="1" s="1"/>
  <c r="H59" i="1"/>
  <c r="H58" i="1" s="1"/>
  <c r="J54" i="1"/>
  <c r="J53" i="1" s="1"/>
  <c r="I54" i="1"/>
  <c r="I53" i="1"/>
  <c r="H54" i="1"/>
  <c r="H53" i="1" s="1"/>
  <c r="I49" i="1"/>
  <c r="I48" i="1" s="1"/>
  <c r="J49" i="1"/>
  <c r="J48" i="1" s="1"/>
  <c r="H49" i="1"/>
  <c r="H48" i="1" s="1"/>
  <c r="I41" i="1"/>
  <c r="J41" i="1"/>
  <c r="H41" i="1"/>
  <c r="I37" i="1"/>
  <c r="I36" i="1" s="1"/>
  <c r="J37" i="1"/>
  <c r="J36" i="1" s="1"/>
  <c r="H37" i="1"/>
  <c r="H36" i="1" s="1"/>
  <c r="I32" i="1"/>
  <c r="I31" i="1" s="1"/>
  <c r="J32" i="1"/>
  <c r="J31" i="1" s="1"/>
  <c r="H32" i="1"/>
  <c r="H31" i="1" s="1"/>
  <c r="H23" i="1"/>
  <c r="H22" i="1" s="1"/>
  <c r="H8" i="1"/>
  <c r="I8" i="1"/>
  <c r="J8" i="1"/>
  <c r="H7" i="1" l="1"/>
  <c r="H82" i="1" s="1"/>
  <c r="J82" i="1"/>
  <c r="I82" i="1"/>
</calcChain>
</file>

<file path=xl/sharedStrings.xml><?xml version="1.0" encoding="utf-8"?>
<sst xmlns="http://schemas.openxmlformats.org/spreadsheetml/2006/main" count="416" uniqueCount="84">
  <si>
    <t/>
  </si>
  <si>
    <t>рублей</t>
  </si>
  <si>
    <t>Наименование</t>
  </si>
  <si>
    <t>МП</t>
  </si>
  <si>
    <t>ППМП</t>
  </si>
  <si>
    <t>ОМ</t>
  </si>
  <si>
    <t>ГРБС</t>
  </si>
  <si>
    <t>НР</t>
  </si>
  <si>
    <t>ВР</t>
  </si>
  <si>
    <t>2024 год</t>
  </si>
  <si>
    <t>2025 год</t>
  </si>
  <si>
    <t>2026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</si>
  <si>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</si>
  <si>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</si>
  <si>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</si>
  <si>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</si>
  <si>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</si>
  <si>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</si>
  <si>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</si>
  <si>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</si>
  <si>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</si>
  <si>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</si>
  <si>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23</t>
  </si>
  <si>
    <t>МОРАЧЕВСКАЯ СЕЛЬСКАЯ АДМИНИСТРАЦИЯ ЖИРЯТИНСКОГО РАЙОНА БРЯНСКОЙ ОБЛАСТИ</t>
  </si>
  <si>
    <t>0</t>
  </si>
  <si>
    <t>00</t>
  </si>
  <si>
    <t>923</t>
  </si>
  <si>
    <t>Осуществление первичного воинского учета на территориях, где отсутствуют военные комиссариаты</t>
  </si>
  <si>
    <t>51180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</si>
  <si>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</si>
  <si>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</si>
  <si>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</si>
  <si>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</si>
  <si>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</si>
  <si>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</si>
  <si>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</si>
  <si>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</si>
  <si>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Руководство и управление в сфере установленных функций органов местного самоуправления</t>
  </si>
  <si>
    <t>80040</t>
  </si>
  <si>
    <t>Иные бюджетные ассигнования</t>
  </si>
  <si>
    <t>800</t>
  </si>
  <si>
    <t>Уплата налогов, сборов и иных платежей</t>
  </si>
  <si>
    <t>850</t>
  </si>
  <si>
    <t>Выплата муниципальных пенсий (доплат к государственным пенсиям)</t>
  </si>
  <si>
    <t>82450</t>
  </si>
  <si>
    <t>Социальное обеспечение и иные выплаты населению</t>
  </si>
  <si>
    <t>300</t>
  </si>
  <si>
    <t>Развитие и совершенствование сети автомобильных дорог местного значения</t>
  </si>
  <si>
    <t>81600</t>
  </si>
  <si>
    <t>Организация и содержание мест захоронения (кладбищ)</t>
  </si>
  <si>
    <t>81710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</si>
  <si>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</t>
  </si>
  <si>
    <t>84400</t>
  </si>
  <si>
    <t>Межбюджетные трансферты</t>
  </si>
  <si>
    <t>500</t>
  </si>
  <si>
    <t>Иные межбюджетные трансферты</t>
  </si>
  <si>
    <t>540</t>
  </si>
  <si>
    <t>81410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</si>
  <si>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t>
  </si>
  <si>
    <t>84330</t>
  </si>
  <si>
    <t>Непрограммная деятельность</t>
  </si>
  <si>
    <t>30</t>
  </si>
  <si>
    <t>Обеспечение деятельности главы муниципального образования</t>
  </si>
  <si>
    <t>80010</t>
  </si>
  <si>
    <t>Организация и проведение выборов и референдумов</t>
  </si>
  <si>
    <t>80060</t>
  </si>
  <si>
    <t>Специальные расходы</t>
  </si>
  <si>
    <t>880</t>
  </si>
  <si>
    <t>Условно утвержденные расходы</t>
  </si>
  <si>
    <t>80080</t>
  </si>
  <si>
    <t>Резервные средства</t>
  </si>
  <si>
    <t>870</t>
  </si>
  <si>
    <t>Резервный фонд местной администрации</t>
  </si>
  <si>
    <t>83030</t>
  </si>
  <si>
    <t>ИТОГО:</t>
  </si>
  <si>
    <t>Распределение расходов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Морачевского сельского поселения Жирятинского муниципального района Брянской области на 2024 год и на плановый период 2025 и 2026 годов</t>
  </si>
  <si>
    <t>Публичные нормативные социальные выплаты гражданам</t>
  </si>
  <si>
    <t xml:space="preserve">Реализация инициативных проектов </t>
  </si>
  <si>
    <t>Членские взносы некоммерческим организациям</t>
  </si>
  <si>
    <t>к решению  Морачевского  сельского Совета народных депутатов   от 15 декабря 2023 года № 4-135  «О бюджете Морачевского сельского поселения Жирятинского муниципального района Брянской области на 2024 год  и  на плановый период 2025 и 2026 годов»</t>
  </si>
  <si>
    <t>Комплексное социально-экономическое развитие Морачевского сельского поселения (2024-2026 годы)</t>
  </si>
  <si>
    <t>Приложение 3</t>
  </si>
  <si>
    <t>Реализация инициативных проектов (Ремонт братской могилы советским воинам в с.Морачево Жирятинского района)</t>
  </si>
  <si>
    <t>S5871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</si>
</sst>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  <family val="2"/>
    </font>
    <font>
      <sz val="10"/>
      <name val="Times New Roman"/>
      <family val="2"/>
    </font>
    <font>
      <sz val="12"/>
      <name val="Times New Roman"/>
      <family val="2"/>
    </font>
    <font>
      <b/>
      <sz val="12"/>
      <name val="Times New Roman"/>
      <family val="2"/>
    </font>
    <font>
      <b/>
      <sz val="1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3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Alignment="1">
      <alignment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top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"/>
  <sheetViews>
    <sheetView tabSelected="1" view="pageBreakPreview" zoomScale="85" zoomScaleNormal="100" zoomScaleSheetLayoutView="85" workbookViewId="0">
      <pane xSplit="1" ySplit="6" topLeftCell="B45" activePane="bottomRight" state="frozen"/>
      <selection pane="topRight" activeCell="B1" sqref="B1"/>
      <selection pane="bottomLeft" activeCell="A7" sqref="A7"/>
      <selection pane="bottomRight" activeCell="H71" sqref="H71"/>
    </sheetView>
  </sheetViews>
  <sheetFormatPr defaultRowHeight="12.75" x14ac:dyDescent="0.2"/>
  <cols>
    <col min="1" max="1" width="42.5" style="1" customWidth="1"/>
    <col min="2" max="2" width="6.5" style="1" customWidth="1"/>
    <col min="3" max="3" width="9.33203125" style="1" customWidth="1"/>
    <col min="4" max="4" width="8.5" style="1" customWidth="1"/>
    <col min="5" max="5" width="8.83203125" style="1" customWidth="1"/>
    <col min="6" max="6" width="13.83203125" style="1" customWidth="1"/>
    <col min="7" max="7" width="9" style="1" customWidth="1"/>
    <col min="8" max="8" width="23.1640625" style="1" customWidth="1"/>
    <col min="9" max="9" width="24" style="1" customWidth="1"/>
    <col min="10" max="10" width="24.33203125" style="1" customWidth="1"/>
    <col min="11" max="11" width="9.33203125" style="1"/>
    <col min="12" max="12" width="20.33203125" style="1" customWidth="1"/>
    <col min="13" max="16384" width="9.33203125" style="1"/>
  </cols>
  <sheetData>
    <row r="1" spans="1:10" x14ac:dyDescent="0.2">
      <c r="J1" s="1" t="s">
        <v>81</v>
      </c>
    </row>
    <row r="2" spans="1:10" ht="84" customHeight="1" x14ac:dyDescent="0.2">
      <c r="A2" s="2" t="s">
        <v>0</v>
      </c>
      <c r="B2" s="2" t="s">
        <v>0</v>
      </c>
      <c r="C2" s="2" t="s">
        <v>0</v>
      </c>
      <c r="D2" s="2" t="s">
        <v>0</v>
      </c>
      <c r="E2" s="3" t="s">
        <v>0</v>
      </c>
      <c r="F2" s="3" t="s">
        <v>0</v>
      </c>
      <c r="G2" s="22" t="s">
        <v>79</v>
      </c>
      <c r="H2" s="22"/>
      <c r="I2" s="22"/>
      <c r="J2" s="22"/>
    </row>
    <row r="3" spans="1:10" ht="64.5" customHeight="1" x14ac:dyDescent="0.2">
      <c r="A3" s="21" t="s">
        <v>75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15" customHeight="1" x14ac:dyDescent="0.2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28.1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</row>
    <row r="6" spans="1:10" ht="20.85" customHeight="1" x14ac:dyDescent="0.2">
      <c r="A6" s="4" t="s">
        <v>12</v>
      </c>
      <c r="B6" s="4" t="s">
        <v>13</v>
      </c>
      <c r="C6" s="4" t="s">
        <v>14</v>
      </c>
      <c r="D6" s="4" t="s">
        <v>15</v>
      </c>
      <c r="E6" s="4" t="s">
        <v>16</v>
      </c>
      <c r="F6" s="4" t="s">
        <v>17</v>
      </c>
      <c r="G6" s="4" t="s">
        <v>18</v>
      </c>
      <c r="H6" s="4" t="s">
        <v>19</v>
      </c>
      <c r="I6" s="4" t="s">
        <v>20</v>
      </c>
      <c r="J6" s="4" t="s">
        <v>21</v>
      </c>
    </row>
    <row r="7" spans="1:10" ht="76.5" customHeight="1" x14ac:dyDescent="0.2">
      <c r="A7" s="15" t="s">
        <v>80</v>
      </c>
      <c r="B7" s="16" t="s">
        <v>22</v>
      </c>
      <c r="C7" s="17" t="s">
        <v>0</v>
      </c>
      <c r="D7" s="17" t="s">
        <v>0</v>
      </c>
      <c r="E7" s="17" t="s">
        <v>0</v>
      </c>
      <c r="F7" s="17" t="s">
        <v>0</v>
      </c>
      <c r="G7" s="17" t="s">
        <v>0</v>
      </c>
      <c r="H7" s="18">
        <f>H15+H22+H31+H36+H41+H48+H53+H58+H63</f>
        <v>4326520.8499999996</v>
      </c>
      <c r="I7" s="18">
        <v>3330564.86</v>
      </c>
      <c r="J7" s="18">
        <v>3358944.8</v>
      </c>
    </row>
    <row r="8" spans="1:10" ht="64.5" hidden="1" customHeight="1" x14ac:dyDescent="0.2">
      <c r="A8" s="9" t="s">
        <v>27</v>
      </c>
      <c r="B8" s="6" t="s">
        <v>22</v>
      </c>
      <c r="C8" s="6" t="s">
        <v>24</v>
      </c>
      <c r="D8" s="6">
        <v>11</v>
      </c>
      <c r="E8" s="6" t="s">
        <v>26</v>
      </c>
      <c r="F8" s="7"/>
      <c r="G8" s="7"/>
      <c r="H8" s="8">
        <f>H9</f>
        <v>0</v>
      </c>
      <c r="I8" s="8">
        <f t="shared" ref="I8:J8" si="0">I9</f>
        <v>0</v>
      </c>
      <c r="J8" s="8">
        <f t="shared" si="0"/>
        <v>0</v>
      </c>
    </row>
    <row r="9" spans="1:10" ht="64.5" hidden="1" customHeight="1" x14ac:dyDescent="0.2">
      <c r="A9" s="10" t="s">
        <v>23</v>
      </c>
      <c r="B9" s="6" t="s">
        <v>22</v>
      </c>
      <c r="C9" s="6" t="s">
        <v>24</v>
      </c>
      <c r="D9" s="6">
        <v>11</v>
      </c>
      <c r="E9" s="6" t="s">
        <v>26</v>
      </c>
      <c r="F9" s="11" t="s">
        <v>0</v>
      </c>
      <c r="G9" s="11" t="s">
        <v>0</v>
      </c>
      <c r="H9" s="8">
        <v>0</v>
      </c>
      <c r="I9" s="8">
        <v>0</v>
      </c>
      <c r="J9" s="8">
        <v>0</v>
      </c>
    </row>
    <row r="10" spans="1:10" ht="64.5" hidden="1" customHeight="1" x14ac:dyDescent="0.2">
      <c r="A10" s="9" t="s">
        <v>27</v>
      </c>
      <c r="B10" s="4" t="s">
        <v>22</v>
      </c>
      <c r="C10" s="4" t="s">
        <v>24</v>
      </c>
      <c r="D10" s="4">
        <v>11</v>
      </c>
      <c r="E10" s="4" t="s">
        <v>26</v>
      </c>
      <c r="F10" s="4" t="s">
        <v>28</v>
      </c>
      <c r="G10" s="12" t="s">
        <v>0</v>
      </c>
      <c r="H10" s="13">
        <v>0</v>
      </c>
      <c r="I10" s="13">
        <v>0</v>
      </c>
      <c r="J10" s="13">
        <v>0</v>
      </c>
    </row>
    <row r="11" spans="1:10" ht="128.65" hidden="1" customHeight="1" x14ac:dyDescent="0.2">
      <c r="A11" s="9" t="s">
        <v>29</v>
      </c>
      <c r="B11" s="4" t="s">
        <v>22</v>
      </c>
      <c r="C11" s="4" t="s">
        <v>24</v>
      </c>
      <c r="D11" s="4">
        <v>11</v>
      </c>
      <c r="E11" s="4" t="s">
        <v>26</v>
      </c>
      <c r="F11" s="4" t="s">
        <v>28</v>
      </c>
      <c r="G11" s="4" t="s">
        <v>30</v>
      </c>
      <c r="H11" s="13">
        <v>0</v>
      </c>
      <c r="I11" s="13">
        <v>0</v>
      </c>
      <c r="J11" s="13">
        <v>0</v>
      </c>
    </row>
    <row r="12" spans="1:10" ht="48.95" hidden="1" customHeight="1" x14ac:dyDescent="0.2">
      <c r="A12" s="9" t="s">
        <v>31</v>
      </c>
      <c r="B12" s="4" t="s">
        <v>22</v>
      </c>
      <c r="C12" s="4" t="s">
        <v>24</v>
      </c>
      <c r="D12" s="4">
        <v>11</v>
      </c>
      <c r="E12" s="4" t="s">
        <v>26</v>
      </c>
      <c r="F12" s="4" t="s">
        <v>28</v>
      </c>
      <c r="G12" s="4" t="s">
        <v>32</v>
      </c>
      <c r="H12" s="13">
        <v>0</v>
      </c>
      <c r="I12" s="13">
        <v>0</v>
      </c>
      <c r="J12" s="13">
        <v>0</v>
      </c>
    </row>
    <row r="13" spans="1:10" ht="48.95" hidden="1" customHeight="1" x14ac:dyDescent="0.2">
      <c r="A13" s="9" t="s">
        <v>33</v>
      </c>
      <c r="B13" s="4" t="s">
        <v>22</v>
      </c>
      <c r="C13" s="4" t="s">
        <v>24</v>
      </c>
      <c r="D13" s="4">
        <v>11</v>
      </c>
      <c r="E13" s="4" t="s">
        <v>26</v>
      </c>
      <c r="F13" s="4" t="s">
        <v>28</v>
      </c>
      <c r="G13" s="4" t="s">
        <v>34</v>
      </c>
      <c r="H13" s="13">
        <v>0</v>
      </c>
      <c r="I13" s="13">
        <v>0</v>
      </c>
      <c r="J13" s="13">
        <v>0</v>
      </c>
    </row>
    <row r="14" spans="1:10" ht="64.5" hidden="1" customHeight="1" x14ac:dyDescent="0.2">
      <c r="A14" s="9" t="s">
        <v>35</v>
      </c>
      <c r="B14" s="4" t="s">
        <v>22</v>
      </c>
      <c r="C14" s="4" t="s">
        <v>24</v>
      </c>
      <c r="D14" s="4">
        <v>11</v>
      </c>
      <c r="E14" s="4" t="s">
        <v>26</v>
      </c>
      <c r="F14" s="4" t="s">
        <v>28</v>
      </c>
      <c r="G14" s="4" t="s">
        <v>36</v>
      </c>
      <c r="H14" s="13">
        <v>0</v>
      </c>
      <c r="I14" s="13">
        <v>0</v>
      </c>
      <c r="J14" s="13">
        <v>0</v>
      </c>
    </row>
    <row r="15" spans="1:10" ht="64.5" customHeight="1" x14ac:dyDescent="0.2">
      <c r="A15" s="9" t="s">
        <v>27</v>
      </c>
      <c r="B15" s="4">
        <v>23</v>
      </c>
      <c r="C15" s="4">
        <v>0</v>
      </c>
      <c r="D15" s="4">
        <v>11</v>
      </c>
      <c r="E15" s="4"/>
      <c r="F15" s="4"/>
      <c r="G15" s="4"/>
      <c r="H15" s="13">
        <f>H16</f>
        <v>138178</v>
      </c>
      <c r="I15" s="13">
        <f t="shared" ref="I15:J16" si="1">I16</f>
        <v>151805</v>
      </c>
      <c r="J15" s="13">
        <f t="shared" si="1"/>
        <v>165851</v>
      </c>
    </row>
    <row r="16" spans="1:10" ht="64.5" customHeight="1" x14ac:dyDescent="0.2">
      <c r="A16" s="5" t="s">
        <v>23</v>
      </c>
      <c r="B16" s="4">
        <v>23</v>
      </c>
      <c r="C16" s="4">
        <v>0</v>
      </c>
      <c r="D16" s="4">
        <v>11</v>
      </c>
      <c r="E16" s="4">
        <v>923</v>
      </c>
      <c r="F16" s="4"/>
      <c r="G16" s="4"/>
      <c r="H16" s="13">
        <f>H17</f>
        <v>138178</v>
      </c>
      <c r="I16" s="13">
        <f t="shared" si="1"/>
        <v>151805</v>
      </c>
      <c r="J16" s="13">
        <f t="shared" si="1"/>
        <v>165851</v>
      </c>
    </row>
    <row r="17" spans="1:10" ht="64.5" customHeight="1" x14ac:dyDescent="0.2">
      <c r="A17" s="9" t="s">
        <v>27</v>
      </c>
      <c r="B17" s="4">
        <v>23</v>
      </c>
      <c r="C17" s="4">
        <v>0</v>
      </c>
      <c r="D17" s="4">
        <v>11</v>
      </c>
      <c r="E17" s="4">
        <v>923</v>
      </c>
      <c r="F17" s="4">
        <v>51180</v>
      </c>
      <c r="G17" s="4"/>
      <c r="H17" s="13">
        <v>138178</v>
      </c>
      <c r="I17" s="13">
        <v>151805</v>
      </c>
      <c r="J17" s="13">
        <v>165851</v>
      </c>
    </row>
    <row r="18" spans="1:10" ht="156" customHeight="1" x14ac:dyDescent="0.2">
      <c r="A18" s="9" t="s">
        <v>29</v>
      </c>
      <c r="B18" s="4">
        <v>23</v>
      </c>
      <c r="C18" s="4">
        <v>0</v>
      </c>
      <c r="D18" s="4">
        <v>11</v>
      </c>
      <c r="E18" s="4">
        <v>923</v>
      </c>
      <c r="F18" s="4">
        <v>51180</v>
      </c>
      <c r="G18" s="4">
        <v>100</v>
      </c>
      <c r="H18" s="13">
        <v>125990.63</v>
      </c>
      <c r="I18" s="13">
        <v>129200</v>
      </c>
      <c r="J18" s="13">
        <v>129200</v>
      </c>
    </row>
    <row r="19" spans="1:10" ht="64.5" customHeight="1" x14ac:dyDescent="0.2">
      <c r="A19" s="9" t="s">
        <v>31</v>
      </c>
      <c r="B19" s="4">
        <v>23</v>
      </c>
      <c r="C19" s="4">
        <v>0</v>
      </c>
      <c r="D19" s="4">
        <v>11</v>
      </c>
      <c r="E19" s="4">
        <v>923</v>
      </c>
      <c r="F19" s="4">
        <v>51180</v>
      </c>
      <c r="G19" s="4">
        <v>120</v>
      </c>
      <c r="H19" s="13">
        <v>125990.63</v>
      </c>
      <c r="I19" s="13">
        <v>129200</v>
      </c>
      <c r="J19" s="13">
        <v>129200</v>
      </c>
    </row>
    <row r="20" spans="1:10" ht="64.5" customHeight="1" x14ac:dyDescent="0.2">
      <c r="A20" s="9" t="s">
        <v>33</v>
      </c>
      <c r="B20" s="4">
        <v>23</v>
      </c>
      <c r="C20" s="4">
        <v>0</v>
      </c>
      <c r="D20" s="4">
        <v>11</v>
      </c>
      <c r="E20" s="4">
        <v>923</v>
      </c>
      <c r="F20" s="4">
        <v>51180</v>
      </c>
      <c r="G20" s="4">
        <v>200</v>
      </c>
      <c r="H20" s="13">
        <v>12187.37</v>
      </c>
      <c r="I20" s="13">
        <v>22605</v>
      </c>
      <c r="J20" s="13">
        <v>36651</v>
      </c>
    </row>
    <row r="21" spans="1:10" ht="64.5" customHeight="1" x14ac:dyDescent="0.2">
      <c r="A21" s="9" t="s">
        <v>35</v>
      </c>
      <c r="B21" s="4">
        <v>23</v>
      </c>
      <c r="C21" s="4">
        <v>0</v>
      </c>
      <c r="D21" s="4">
        <v>11</v>
      </c>
      <c r="E21" s="4">
        <v>923</v>
      </c>
      <c r="F21" s="4">
        <v>51180</v>
      </c>
      <c r="G21" s="4">
        <v>240</v>
      </c>
      <c r="H21" s="13">
        <v>12187.37</v>
      </c>
      <c r="I21" s="13">
        <v>22605</v>
      </c>
      <c r="J21" s="13">
        <v>36651</v>
      </c>
    </row>
    <row r="22" spans="1:10" ht="64.5" customHeight="1" x14ac:dyDescent="0.2">
      <c r="A22" s="9" t="s">
        <v>37</v>
      </c>
      <c r="B22" s="4" t="s">
        <v>22</v>
      </c>
      <c r="C22" s="4" t="s">
        <v>24</v>
      </c>
      <c r="D22" s="4">
        <v>12</v>
      </c>
      <c r="E22" s="4"/>
      <c r="F22" s="4"/>
      <c r="G22" s="4"/>
      <c r="H22" s="13">
        <f>H23</f>
        <v>1506481.23</v>
      </c>
      <c r="I22" s="13">
        <f t="shared" ref="I22:J23" si="2">I23</f>
        <v>1167777</v>
      </c>
      <c r="J22" s="13">
        <f t="shared" si="2"/>
        <v>1170445</v>
      </c>
    </row>
    <row r="23" spans="1:10" ht="64.5" customHeight="1" x14ac:dyDescent="0.2">
      <c r="A23" s="10" t="s">
        <v>23</v>
      </c>
      <c r="B23" s="4" t="s">
        <v>22</v>
      </c>
      <c r="C23" s="4" t="s">
        <v>24</v>
      </c>
      <c r="D23" s="4">
        <v>12</v>
      </c>
      <c r="E23" s="4" t="s">
        <v>26</v>
      </c>
      <c r="F23" s="4"/>
      <c r="G23" s="4"/>
      <c r="H23" s="13">
        <f>H24</f>
        <v>1506481.23</v>
      </c>
      <c r="I23" s="13">
        <f>I24</f>
        <v>1167777</v>
      </c>
      <c r="J23" s="13">
        <f t="shared" si="2"/>
        <v>1170445</v>
      </c>
    </row>
    <row r="24" spans="1:10" ht="48.95" customHeight="1" x14ac:dyDescent="0.2">
      <c r="A24" s="9" t="s">
        <v>37</v>
      </c>
      <c r="B24" s="4" t="s">
        <v>22</v>
      </c>
      <c r="C24" s="4" t="s">
        <v>24</v>
      </c>
      <c r="D24" s="4">
        <v>12</v>
      </c>
      <c r="E24" s="4" t="s">
        <v>26</v>
      </c>
      <c r="F24" s="4" t="s">
        <v>38</v>
      </c>
      <c r="G24" s="12" t="s">
        <v>0</v>
      </c>
      <c r="H24" s="13">
        <f>H25+H27+H29</f>
        <v>1506481.23</v>
      </c>
      <c r="I24" s="13">
        <f t="shared" ref="I24:J24" si="3">I25+I27+I29</f>
        <v>1167777</v>
      </c>
      <c r="J24" s="13">
        <f t="shared" si="3"/>
        <v>1170445</v>
      </c>
    </row>
    <row r="25" spans="1:10" ht="128.65" customHeight="1" x14ac:dyDescent="0.2">
      <c r="A25" s="9" t="s">
        <v>29</v>
      </c>
      <c r="B25" s="4" t="s">
        <v>22</v>
      </c>
      <c r="C25" s="4" t="s">
        <v>24</v>
      </c>
      <c r="D25" s="4">
        <v>12</v>
      </c>
      <c r="E25" s="4" t="s">
        <v>26</v>
      </c>
      <c r="F25" s="4" t="s">
        <v>38</v>
      </c>
      <c r="G25" s="4" t="s">
        <v>30</v>
      </c>
      <c r="H25" s="13">
        <f>H26</f>
        <v>1342208.43</v>
      </c>
      <c r="I25" s="13">
        <f t="shared" ref="I25:J25" si="4">I26</f>
        <v>1100499</v>
      </c>
      <c r="J25" s="13">
        <f t="shared" si="4"/>
        <v>1100499</v>
      </c>
    </row>
    <row r="26" spans="1:10" ht="48.95" customHeight="1" x14ac:dyDescent="0.2">
      <c r="A26" s="9" t="s">
        <v>31</v>
      </c>
      <c r="B26" s="4" t="s">
        <v>22</v>
      </c>
      <c r="C26" s="4" t="s">
        <v>24</v>
      </c>
      <c r="D26" s="4">
        <v>12</v>
      </c>
      <c r="E26" s="4" t="s">
        <v>26</v>
      </c>
      <c r="F26" s="4" t="s">
        <v>38</v>
      </c>
      <c r="G26" s="4" t="s">
        <v>32</v>
      </c>
      <c r="H26" s="13">
        <v>1342208.43</v>
      </c>
      <c r="I26" s="13">
        <v>1100499</v>
      </c>
      <c r="J26" s="13">
        <f>I26</f>
        <v>1100499</v>
      </c>
    </row>
    <row r="27" spans="1:10" ht="48.95" customHeight="1" x14ac:dyDescent="0.2">
      <c r="A27" s="9" t="s">
        <v>33</v>
      </c>
      <c r="B27" s="4" t="s">
        <v>22</v>
      </c>
      <c r="C27" s="4" t="s">
        <v>24</v>
      </c>
      <c r="D27" s="4">
        <v>12</v>
      </c>
      <c r="E27" s="4" t="s">
        <v>26</v>
      </c>
      <c r="F27" s="4" t="s">
        <v>38</v>
      </c>
      <c r="G27" s="4" t="s">
        <v>34</v>
      </c>
      <c r="H27" s="13">
        <f>H28</f>
        <v>163764.79999999999</v>
      </c>
      <c r="I27" s="13">
        <f>I28</f>
        <v>66685</v>
      </c>
      <c r="J27" s="13">
        <f t="shared" ref="J27" si="5">J28</f>
        <v>69353</v>
      </c>
    </row>
    <row r="28" spans="1:10" ht="64.5" customHeight="1" x14ac:dyDescent="0.2">
      <c r="A28" s="9" t="s">
        <v>35</v>
      </c>
      <c r="B28" s="4" t="s">
        <v>22</v>
      </c>
      <c r="C28" s="4" t="s">
        <v>24</v>
      </c>
      <c r="D28" s="4">
        <v>12</v>
      </c>
      <c r="E28" s="4" t="s">
        <v>26</v>
      </c>
      <c r="F28" s="4" t="s">
        <v>38</v>
      </c>
      <c r="G28" s="4" t="s">
        <v>36</v>
      </c>
      <c r="H28" s="13">
        <v>163764.79999999999</v>
      </c>
      <c r="I28" s="13">
        <v>66685</v>
      </c>
      <c r="J28" s="13">
        <v>69353</v>
      </c>
    </row>
    <row r="29" spans="1:10" ht="15" customHeight="1" x14ac:dyDescent="0.2">
      <c r="A29" s="9" t="s">
        <v>39</v>
      </c>
      <c r="B29" s="4" t="s">
        <v>22</v>
      </c>
      <c r="C29" s="4" t="s">
        <v>24</v>
      </c>
      <c r="D29" s="4">
        <v>12</v>
      </c>
      <c r="E29" s="4" t="s">
        <v>26</v>
      </c>
      <c r="F29" s="4" t="s">
        <v>38</v>
      </c>
      <c r="G29" s="4" t="s">
        <v>40</v>
      </c>
      <c r="H29" s="13">
        <v>508</v>
      </c>
      <c r="I29" s="13">
        <v>593</v>
      </c>
      <c r="J29" s="13">
        <v>593</v>
      </c>
    </row>
    <row r="30" spans="1:10" ht="32.25" customHeight="1" x14ac:dyDescent="0.2">
      <c r="A30" s="9" t="s">
        <v>41</v>
      </c>
      <c r="B30" s="4" t="s">
        <v>22</v>
      </c>
      <c r="C30" s="4" t="s">
        <v>24</v>
      </c>
      <c r="D30" s="4">
        <v>12</v>
      </c>
      <c r="E30" s="4" t="s">
        <v>26</v>
      </c>
      <c r="F30" s="4" t="s">
        <v>38</v>
      </c>
      <c r="G30" s="4" t="s">
        <v>42</v>
      </c>
      <c r="H30" s="13">
        <v>508</v>
      </c>
      <c r="I30" s="13">
        <v>593</v>
      </c>
      <c r="J30" s="13">
        <v>593</v>
      </c>
    </row>
    <row r="31" spans="1:10" ht="54.75" customHeight="1" x14ac:dyDescent="0.2">
      <c r="A31" s="9" t="s">
        <v>43</v>
      </c>
      <c r="B31" s="4" t="s">
        <v>22</v>
      </c>
      <c r="C31" s="4" t="s">
        <v>24</v>
      </c>
      <c r="D31" s="4">
        <v>17</v>
      </c>
      <c r="E31" s="4"/>
      <c r="F31" s="4"/>
      <c r="G31" s="4"/>
      <c r="H31" s="13">
        <f>H32</f>
        <v>75336</v>
      </c>
      <c r="I31" s="13">
        <f t="shared" ref="I31:J31" si="6">I32</f>
        <v>75336</v>
      </c>
      <c r="J31" s="13">
        <f t="shared" si="6"/>
        <v>75336</v>
      </c>
    </row>
    <row r="32" spans="1:10" ht="61.5" customHeight="1" x14ac:dyDescent="0.2">
      <c r="A32" s="10" t="s">
        <v>23</v>
      </c>
      <c r="B32" s="4" t="s">
        <v>22</v>
      </c>
      <c r="C32" s="4" t="s">
        <v>24</v>
      </c>
      <c r="D32" s="4">
        <v>17</v>
      </c>
      <c r="E32" s="4" t="s">
        <v>26</v>
      </c>
      <c r="F32" s="4"/>
      <c r="G32" s="4"/>
      <c r="H32" s="13">
        <f>H33</f>
        <v>75336</v>
      </c>
      <c r="I32" s="13">
        <f t="shared" ref="I32:J33" si="7">I33</f>
        <v>75336</v>
      </c>
      <c r="J32" s="13">
        <f t="shared" si="7"/>
        <v>75336</v>
      </c>
    </row>
    <row r="33" spans="1:10" ht="48.95" customHeight="1" x14ac:dyDescent="0.2">
      <c r="A33" s="9" t="s">
        <v>43</v>
      </c>
      <c r="B33" s="4" t="s">
        <v>22</v>
      </c>
      <c r="C33" s="4" t="s">
        <v>24</v>
      </c>
      <c r="D33" s="4">
        <v>17</v>
      </c>
      <c r="E33" s="4" t="s">
        <v>26</v>
      </c>
      <c r="F33" s="4" t="s">
        <v>44</v>
      </c>
      <c r="G33" s="12" t="s">
        <v>0</v>
      </c>
      <c r="H33" s="13">
        <f>H34</f>
        <v>75336</v>
      </c>
      <c r="I33" s="13">
        <f t="shared" si="7"/>
        <v>75336</v>
      </c>
      <c r="J33" s="13">
        <f t="shared" si="7"/>
        <v>75336</v>
      </c>
    </row>
    <row r="34" spans="1:10" ht="32.25" customHeight="1" x14ac:dyDescent="0.2">
      <c r="A34" s="9" t="s">
        <v>45</v>
      </c>
      <c r="B34" s="4" t="s">
        <v>22</v>
      </c>
      <c r="C34" s="4" t="s">
        <v>24</v>
      </c>
      <c r="D34" s="4">
        <v>17</v>
      </c>
      <c r="E34" s="4" t="s">
        <v>26</v>
      </c>
      <c r="F34" s="4" t="s">
        <v>44</v>
      </c>
      <c r="G34" s="4" t="s">
        <v>46</v>
      </c>
      <c r="H34" s="13">
        <f>H35</f>
        <v>75336</v>
      </c>
      <c r="I34" s="13">
        <f t="shared" ref="I34:J34" si="8">I35</f>
        <v>75336</v>
      </c>
      <c r="J34" s="13">
        <f t="shared" si="8"/>
        <v>75336</v>
      </c>
    </row>
    <row r="35" spans="1:10" ht="48.95" customHeight="1" x14ac:dyDescent="0.2">
      <c r="A35" s="9" t="s">
        <v>76</v>
      </c>
      <c r="B35" s="4" t="s">
        <v>22</v>
      </c>
      <c r="C35" s="4" t="s">
        <v>24</v>
      </c>
      <c r="D35" s="4">
        <v>17</v>
      </c>
      <c r="E35" s="4" t="s">
        <v>26</v>
      </c>
      <c r="F35" s="4" t="s">
        <v>44</v>
      </c>
      <c r="G35" s="4">
        <v>310</v>
      </c>
      <c r="H35" s="13">
        <v>75336</v>
      </c>
      <c r="I35" s="13">
        <f>H35</f>
        <v>75336</v>
      </c>
      <c r="J35" s="13">
        <f>I35</f>
        <v>75336</v>
      </c>
    </row>
    <row r="36" spans="1:10" ht="48.95" customHeight="1" x14ac:dyDescent="0.2">
      <c r="A36" s="9" t="s">
        <v>47</v>
      </c>
      <c r="B36" s="4" t="s">
        <v>22</v>
      </c>
      <c r="C36" s="4" t="s">
        <v>24</v>
      </c>
      <c r="D36" s="4">
        <v>18</v>
      </c>
      <c r="E36" s="4"/>
      <c r="F36" s="4"/>
      <c r="G36" s="4"/>
      <c r="H36" s="13">
        <f>H37</f>
        <v>2164830</v>
      </c>
      <c r="I36" s="13">
        <f t="shared" ref="I36:J36" si="9">I37</f>
        <v>1898408.86</v>
      </c>
      <c r="J36" s="13">
        <f t="shared" si="9"/>
        <v>1909627.8</v>
      </c>
    </row>
    <row r="37" spans="1:10" ht="64.5" customHeight="1" x14ac:dyDescent="0.2">
      <c r="A37" s="10" t="s">
        <v>23</v>
      </c>
      <c r="B37" s="4" t="s">
        <v>22</v>
      </c>
      <c r="C37" s="4" t="s">
        <v>24</v>
      </c>
      <c r="D37" s="4">
        <v>18</v>
      </c>
      <c r="E37" s="4" t="s">
        <v>26</v>
      </c>
      <c r="F37" s="4"/>
      <c r="G37" s="4"/>
      <c r="H37" s="13">
        <f>H38</f>
        <v>2164830</v>
      </c>
      <c r="I37" s="13">
        <f t="shared" ref="I37:J37" si="10">I38</f>
        <v>1898408.86</v>
      </c>
      <c r="J37" s="13">
        <f t="shared" si="10"/>
        <v>1909627.8</v>
      </c>
    </row>
    <row r="38" spans="1:10" ht="48.95" customHeight="1" x14ac:dyDescent="0.2">
      <c r="A38" s="9" t="s">
        <v>47</v>
      </c>
      <c r="B38" s="4" t="s">
        <v>22</v>
      </c>
      <c r="C38" s="4" t="s">
        <v>24</v>
      </c>
      <c r="D38" s="4">
        <v>18</v>
      </c>
      <c r="E38" s="4" t="s">
        <v>26</v>
      </c>
      <c r="F38" s="4" t="s">
        <v>48</v>
      </c>
      <c r="G38" s="12" t="s">
        <v>0</v>
      </c>
      <c r="H38" s="13">
        <v>2164830</v>
      </c>
      <c r="I38" s="13">
        <v>1898408.86</v>
      </c>
      <c r="J38" s="13">
        <v>1909627.8</v>
      </c>
    </row>
    <row r="39" spans="1:10" ht="48.95" customHeight="1" x14ac:dyDescent="0.2">
      <c r="A39" s="9" t="s">
        <v>33</v>
      </c>
      <c r="B39" s="4" t="s">
        <v>22</v>
      </c>
      <c r="C39" s="4" t="s">
        <v>24</v>
      </c>
      <c r="D39" s="4">
        <v>18</v>
      </c>
      <c r="E39" s="4" t="s">
        <v>26</v>
      </c>
      <c r="F39" s="4" t="s">
        <v>48</v>
      </c>
      <c r="G39" s="4" t="s">
        <v>34</v>
      </c>
      <c r="H39" s="13">
        <v>2164830</v>
      </c>
      <c r="I39" s="13">
        <v>1898408.86</v>
      </c>
      <c r="J39" s="13">
        <v>1909627.8</v>
      </c>
    </row>
    <row r="40" spans="1:10" ht="64.5" customHeight="1" x14ac:dyDescent="0.2">
      <c r="A40" s="9" t="s">
        <v>35</v>
      </c>
      <c r="B40" s="4" t="s">
        <v>22</v>
      </c>
      <c r="C40" s="4" t="s">
        <v>24</v>
      </c>
      <c r="D40" s="4">
        <v>18</v>
      </c>
      <c r="E40" s="4" t="s">
        <v>26</v>
      </c>
      <c r="F40" s="4" t="s">
        <v>48</v>
      </c>
      <c r="G40" s="4" t="s">
        <v>36</v>
      </c>
      <c r="H40" s="13">
        <v>2164830</v>
      </c>
      <c r="I40" s="13">
        <v>1898408.86</v>
      </c>
      <c r="J40" s="13">
        <v>1909627.8</v>
      </c>
    </row>
    <row r="41" spans="1:10" ht="51.75" customHeight="1" x14ac:dyDescent="0.2">
      <c r="A41" s="9" t="s">
        <v>49</v>
      </c>
      <c r="B41" s="4" t="s">
        <v>22</v>
      </c>
      <c r="C41" s="4" t="s">
        <v>24</v>
      </c>
      <c r="D41" s="4">
        <v>21</v>
      </c>
      <c r="E41" s="4"/>
      <c r="F41" s="4"/>
      <c r="G41" s="4"/>
      <c r="H41" s="13">
        <f>H42</f>
        <v>83973.62</v>
      </c>
      <c r="I41" s="13">
        <f t="shared" ref="I41:J41" si="11">I42</f>
        <v>31038</v>
      </c>
      <c r="J41" s="13">
        <f t="shared" si="11"/>
        <v>31485</v>
      </c>
    </row>
    <row r="42" spans="1:10" ht="64.5" customHeight="1" x14ac:dyDescent="0.2">
      <c r="A42" s="10" t="s">
        <v>23</v>
      </c>
      <c r="B42" s="4" t="s">
        <v>22</v>
      </c>
      <c r="C42" s="4" t="s">
        <v>24</v>
      </c>
      <c r="D42" s="4">
        <v>21</v>
      </c>
      <c r="E42" s="4" t="s">
        <v>26</v>
      </c>
      <c r="F42" s="4"/>
      <c r="G42" s="4"/>
      <c r="H42" s="13">
        <f>H43</f>
        <v>83973.62</v>
      </c>
      <c r="I42" s="13">
        <f t="shared" ref="I42:J42" si="12">I44</f>
        <v>31038</v>
      </c>
      <c r="J42" s="13">
        <f t="shared" si="12"/>
        <v>31485</v>
      </c>
    </row>
    <row r="43" spans="1:10" ht="32.25" customHeight="1" x14ac:dyDescent="0.2">
      <c r="A43" s="9" t="s">
        <v>49</v>
      </c>
      <c r="B43" s="4" t="s">
        <v>22</v>
      </c>
      <c r="C43" s="4" t="s">
        <v>24</v>
      </c>
      <c r="D43" s="4">
        <v>21</v>
      </c>
      <c r="E43" s="4" t="s">
        <v>26</v>
      </c>
      <c r="F43" s="4" t="s">
        <v>50</v>
      </c>
      <c r="G43" s="12" t="s">
        <v>0</v>
      </c>
      <c r="H43" s="13">
        <f>H44+H46</f>
        <v>83973.62</v>
      </c>
      <c r="I43" s="13">
        <f t="shared" ref="I43:J43" si="13">I44</f>
        <v>31038</v>
      </c>
      <c r="J43" s="13">
        <f t="shared" si="13"/>
        <v>31485</v>
      </c>
    </row>
    <row r="44" spans="1:10" ht="48.95" customHeight="1" x14ac:dyDescent="0.2">
      <c r="A44" s="9" t="s">
        <v>33</v>
      </c>
      <c r="B44" s="4" t="s">
        <v>22</v>
      </c>
      <c r="C44" s="4" t="s">
        <v>24</v>
      </c>
      <c r="D44" s="4">
        <v>21</v>
      </c>
      <c r="E44" s="4" t="s">
        <v>26</v>
      </c>
      <c r="F44" s="4" t="s">
        <v>50</v>
      </c>
      <c r="G44" s="4" t="s">
        <v>34</v>
      </c>
      <c r="H44" s="13">
        <f>H45</f>
        <v>80801.62</v>
      </c>
      <c r="I44" s="13">
        <f t="shared" ref="I44:J44" si="14">I45</f>
        <v>31038</v>
      </c>
      <c r="J44" s="13">
        <f t="shared" si="14"/>
        <v>31485</v>
      </c>
    </row>
    <row r="45" spans="1:10" ht="64.5" customHeight="1" x14ac:dyDescent="0.2">
      <c r="A45" s="9" t="s">
        <v>35</v>
      </c>
      <c r="B45" s="4" t="s">
        <v>22</v>
      </c>
      <c r="C45" s="4" t="s">
        <v>24</v>
      </c>
      <c r="D45" s="4">
        <v>21</v>
      </c>
      <c r="E45" s="4" t="s">
        <v>26</v>
      </c>
      <c r="F45" s="4" t="s">
        <v>50</v>
      </c>
      <c r="G45" s="4" t="s">
        <v>36</v>
      </c>
      <c r="H45" s="13">
        <v>80801.62</v>
      </c>
      <c r="I45" s="13">
        <v>31038</v>
      </c>
      <c r="J45" s="13">
        <v>31485</v>
      </c>
    </row>
    <row r="46" spans="1:10" ht="33" customHeight="1" x14ac:dyDescent="0.2">
      <c r="A46" s="9" t="s">
        <v>39</v>
      </c>
      <c r="B46" s="4" t="s">
        <v>22</v>
      </c>
      <c r="C46" s="4" t="s">
        <v>24</v>
      </c>
      <c r="D46" s="4">
        <v>21</v>
      </c>
      <c r="E46" s="4" t="s">
        <v>26</v>
      </c>
      <c r="F46" s="4" t="s">
        <v>50</v>
      </c>
      <c r="G46" s="4">
        <v>800</v>
      </c>
      <c r="H46" s="13">
        <f>H47</f>
        <v>3172</v>
      </c>
      <c r="I46" s="13"/>
      <c r="J46" s="13"/>
    </row>
    <row r="47" spans="1:10" ht="50.25" customHeight="1" x14ac:dyDescent="0.2">
      <c r="A47" s="9" t="s">
        <v>41</v>
      </c>
      <c r="B47" s="4" t="s">
        <v>22</v>
      </c>
      <c r="C47" s="4" t="s">
        <v>24</v>
      </c>
      <c r="D47" s="4">
        <v>21</v>
      </c>
      <c r="E47" s="4" t="s">
        <v>26</v>
      </c>
      <c r="F47" s="4" t="s">
        <v>50</v>
      </c>
      <c r="G47" s="4">
        <v>850</v>
      </c>
      <c r="H47" s="13">
        <v>3172</v>
      </c>
      <c r="I47" s="13"/>
      <c r="J47" s="13"/>
    </row>
    <row r="48" spans="1:10" ht="111" customHeight="1" x14ac:dyDescent="0.2">
      <c r="A48" s="9" t="s">
        <v>51</v>
      </c>
      <c r="B48" s="4" t="s">
        <v>22</v>
      </c>
      <c r="C48" s="4" t="s">
        <v>24</v>
      </c>
      <c r="D48" s="4">
        <v>26</v>
      </c>
      <c r="E48" s="4"/>
      <c r="F48" s="4"/>
      <c r="G48" s="4"/>
      <c r="H48" s="13">
        <f>H49</f>
        <v>600</v>
      </c>
      <c r="I48" s="13">
        <f t="shared" ref="I48:J48" si="15">I49</f>
        <v>600</v>
      </c>
      <c r="J48" s="13">
        <f t="shared" si="15"/>
        <v>600</v>
      </c>
    </row>
    <row r="49" spans="1:10" ht="64.5" customHeight="1" x14ac:dyDescent="0.2">
      <c r="A49" s="10" t="s">
        <v>23</v>
      </c>
      <c r="B49" s="4" t="s">
        <v>22</v>
      </c>
      <c r="C49" s="4" t="s">
        <v>24</v>
      </c>
      <c r="D49" s="4">
        <v>26</v>
      </c>
      <c r="E49" s="4" t="s">
        <v>26</v>
      </c>
      <c r="F49" s="4"/>
      <c r="G49" s="4"/>
      <c r="H49" s="13">
        <f>H50</f>
        <v>600</v>
      </c>
      <c r="I49" s="13">
        <f t="shared" ref="I49:J49" si="16">I50</f>
        <v>600</v>
      </c>
      <c r="J49" s="13">
        <f t="shared" si="16"/>
        <v>600</v>
      </c>
    </row>
    <row r="50" spans="1:10" ht="128.65" customHeight="1" x14ac:dyDescent="0.2">
      <c r="A50" s="9" t="s">
        <v>51</v>
      </c>
      <c r="B50" s="4" t="s">
        <v>22</v>
      </c>
      <c r="C50" s="4" t="s">
        <v>24</v>
      </c>
      <c r="D50" s="4">
        <v>26</v>
      </c>
      <c r="E50" s="4" t="s">
        <v>26</v>
      </c>
      <c r="F50" s="4" t="s">
        <v>52</v>
      </c>
      <c r="G50" s="12" t="s">
        <v>0</v>
      </c>
      <c r="H50" s="13">
        <v>600</v>
      </c>
      <c r="I50" s="13">
        <v>600</v>
      </c>
      <c r="J50" s="13">
        <v>600</v>
      </c>
    </row>
    <row r="51" spans="1:10" ht="15" customHeight="1" x14ac:dyDescent="0.2">
      <c r="A51" s="9" t="s">
        <v>53</v>
      </c>
      <c r="B51" s="4" t="s">
        <v>22</v>
      </c>
      <c r="C51" s="4" t="s">
        <v>24</v>
      </c>
      <c r="D51" s="4">
        <v>26</v>
      </c>
      <c r="E51" s="4" t="s">
        <v>26</v>
      </c>
      <c r="F51" s="4" t="s">
        <v>52</v>
      </c>
      <c r="G51" s="4" t="s">
        <v>54</v>
      </c>
      <c r="H51" s="13">
        <v>600</v>
      </c>
      <c r="I51" s="13">
        <v>600</v>
      </c>
      <c r="J51" s="13">
        <v>600</v>
      </c>
    </row>
    <row r="52" spans="1:10" ht="15" customHeight="1" x14ac:dyDescent="0.2">
      <c r="A52" s="9" t="s">
        <v>55</v>
      </c>
      <c r="B52" s="4" t="s">
        <v>22</v>
      </c>
      <c r="C52" s="4" t="s">
        <v>24</v>
      </c>
      <c r="D52" s="4">
        <v>26</v>
      </c>
      <c r="E52" s="4" t="s">
        <v>26</v>
      </c>
      <c r="F52" s="4" t="s">
        <v>52</v>
      </c>
      <c r="G52" s="4" t="s">
        <v>56</v>
      </c>
      <c r="H52" s="13">
        <v>600</v>
      </c>
      <c r="I52" s="13">
        <v>600</v>
      </c>
      <c r="J52" s="13">
        <v>600</v>
      </c>
    </row>
    <row r="53" spans="1:10" ht="23.25" customHeight="1" x14ac:dyDescent="0.2">
      <c r="A53" s="9" t="s">
        <v>77</v>
      </c>
      <c r="B53" s="4" t="s">
        <v>22</v>
      </c>
      <c r="C53" s="4" t="s">
        <v>24</v>
      </c>
      <c r="D53" s="4">
        <v>27</v>
      </c>
      <c r="E53" s="4"/>
      <c r="F53" s="4"/>
      <c r="G53" s="4"/>
      <c r="H53" s="13">
        <f>H54</f>
        <v>351522</v>
      </c>
      <c r="I53" s="13">
        <f t="shared" ref="I53:J54" si="17">I54</f>
        <v>0</v>
      </c>
      <c r="J53" s="13">
        <f t="shared" si="17"/>
        <v>0</v>
      </c>
    </row>
    <row r="54" spans="1:10" ht="72" customHeight="1" x14ac:dyDescent="0.2">
      <c r="A54" s="10" t="s">
        <v>23</v>
      </c>
      <c r="B54" s="4" t="s">
        <v>22</v>
      </c>
      <c r="C54" s="4" t="s">
        <v>24</v>
      </c>
      <c r="D54" s="4">
        <v>27</v>
      </c>
      <c r="E54" s="4" t="s">
        <v>26</v>
      </c>
      <c r="F54" s="4"/>
      <c r="G54" s="4"/>
      <c r="H54" s="13">
        <f>H55</f>
        <v>351522</v>
      </c>
      <c r="I54" s="13">
        <f t="shared" si="17"/>
        <v>0</v>
      </c>
      <c r="J54" s="13">
        <f t="shared" si="17"/>
        <v>0</v>
      </c>
    </row>
    <row r="55" spans="1:10" ht="68.25" customHeight="1" x14ac:dyDescent="0.2">
      <c r="A55" s="9" t="s">
        <v>82</v>
      </c>
      <c r="B55" s="4" t="s">
        <v>22</v>
      </c>
      <c r="C55" s="4" t="s">
        <v>24</v>
      </c>
      <c r="D55" s="4">
        <v>27</v>
      </c>
      <c r="E55" s="4" t="s">
        <v>26</v>
      </c>
      <c r="F55" s="4" t="s">
        <v>83</v>
      </c>
      <c r="G55" s="12" t="s">
        <v>0</v>
      </c>
      <c r="H55" s="13">
        <f>H56</f>
        <v>351522</v>
      </c>
      <c r="I55" s="13">
        <v>0</v>
      </c>
      <c r="J55" s="13">
        <v>0</v>
      </c>
    </row>
    <row r="56" spans="1:10" ht="48.95" customHeight="1" x14ac:dyDescent="0.2">
      <c r="A56" s="9" t="s">
        <v>33</v>
      </c>
      <c r="B56" s="4" t="s">
        <v>22</v>
      </c>
      <c r="C56" s="4" t="s">
        <v>24</v>
      </c>
      <c r="D56" s="4">
        <v>27</v>
      </c>
      <c r="E56" s="4" t="s">
        <v>26</v>
      </c>
      <c r="F56" s="4" t="s">
        <v>83</v>
      </c>
      <c r="G56" s="4" t="s">
        <v>34</v>
      </c>
      <c r="H56" s="13">
        <f>H57</f>
        <v>351522</v>
      </c>
      <c r="I56" s="13">
        <v>0</v>
      </c>
      <c r="J56" s="13">
        <v>0</v>
      </c>
    </row>
    <row r="57" spans="1:10" ht="64.5" customHeight="1" x14ac:dyDescent="0.2">
      <c r="A57" s="9" t="s">
        <v>35</v>
      </c>
      <c r="B57" s="4" t="s">
        <v>22</v>
      </c>
      <c r="C57" s="4" t="s">
        <v>24</v>
      </c>
      <c r="D57" s="4">
        <v>27</v>
      </c>
      <c r="E57" s="4" t="s">
        <v>26</v>
      </c>
      <c r="F57" s="4" t="s">
        <v>83</v>
      </c>
      <c r="G57" s="4" t="s">
        <v>36</v>
      </c>
      <c r="H57" s="13">
        <v>351522</v>
      </c>
      <c r="I57" s="13">
        <v>0</v>
      </c>
      <c r="J57" s="13">
        <v>0</v>
      </c>
    </row>
    <row r="58" spans="1:10" ht="51.75" customHeight="1" x14ac:dyDescent="0.2">
      <c r="A58" s="9" t="s">
        <v>78</v>
      </c>
      <c r="B58" s="4" t="s">
        <v>22</v>
      </c>
      <c r="C58" s="4" t="s">
        <v>24</v>
      </c>
      <c r="D58" s="4">
        <v>29</v>
      </c>
      <c r="E58" s="4"/>
      <c r="F58" s="4"/>
      <c r="G58" s="4"/>
      <c r="H58" s="13">
        <f>H59</f>
        <v>5000</v>
      </c>
      <c r="I58" s="13">
        <f>I59</f>
        <v>5000</v>
      </c>
      <c r="J58" s="13">
        <f>J59</f>
        <v>5000</v>
      </c>
    </row>
    <row r="59" spans="1:10" ht="64.5" customHeight="1" x14ac:dyDescent="0.2">
      <c r="A59" s="10" t="s">
        <v>23</v>
      </c>
      <c r="B59" s="4" t="s">
        <v>22</v>
      </c>
      <c r="C59" s="4" t="s">
        <v>24</v>
      </c>
      <c r="D59" s="4">
        <v>29</v>
      </c>
      <c r="E59" s="4" t="s">
        <v>26</v>
      </c>
      <c r="F59" s="4"/>
      <c r="G59" s="4"/>
      <c r="H59" s="13">
        <f>H60</f>
        <v>5000</v>
      </c>
      <c r="I59" s="13">
        <f t="shared" ref="I59:J59" si="18">I60</f>
        <v>5000</v>
      </c>
      <c r="J59" s="13">
        <f t="shared" si="18"/>
        <v>5000</v>
      </c>
    </row>
    <row r="60" spans="1:10" ht="32.25" customHeight="1" x14ac:dyDescent="0.2">
      <c r="A60" s="9" t="s">
        <v>78</v>
      </c>
      <c r="B60" s="4" t="s">
        <v>22</v>
      </c>
      <c r="C60" s="4" t="s">
        <v>24</v>
      </c>
      <c r="D60" s="4">
        <v>29</v>
      </c>
      <c r="E60" s="4" t="s">
        <v>26</v>
      </c>
      <c r="F60" s="4" t="s">
        <v>57</v>
      </c>
      <c r="G60" s="12" t="s">
        <v>0</v>
      </c>
      <c r="H60" s="13">
        <v>5000</v>
      </c>
      <c r="I60" s="13">
        <v>5000</v>
      </c>
      <c r="J60" s="13">
        <v>5000</v>
      </c>
    </row>
    <row r="61" spans="1:10" ht="15" customHeight="1" x14ac:dyDescent="0.2">
      <c r="A61" s="9" t="s">
        <v>39</v>
      </c>
      <c r="B61" s="4" t="s">
        <v>22</v>
      </c>
      <c r="C61" s="4" t="s">
        <v>24</v>
      </c>
      <c r="D61" s="4">
        <v>29</v>
      </c>
      <c r="E61" s="4" t="s">
        <v>26</v>
      </c>
      <c r="F61" s="4" t="s">
        <v>57</v>
      </c>
      <c r="G61" s="4" t="s">
        <v>40</v>
      </c>
      <c r="H61" s="13">
        <v>5000</v>
      </c>
      <c r="I61" s="13">
        <v>5000</v>
      </c>
      <c r="J61" s="13">
        <v>5000</v>
      </c>
    </row>
    <row r="62" spans="1:10" ht="32.25" customHeight="1" x14ac:dyDescent="0.2">
      <c r="A62" s="9" t="s">
        <v>41</v>
      </c>
      <c r="B62" s="4" t="s">
        <v>22</v>
      </c>
      <c r="C62" s="4" t="s">
        <v>24</v>
      </c>
      <c r="D62" s="4">
        <v>29</v>
      </c>
      <c r="E62" s="4" t="s">
        <v>26</v>
      </c>
      <c r="F62" s="4" t="s">
        <v>57</v>
      </c>
      <c r="G62" s="4" t="s">
        <v>42</v>
      </c>
      <c r="H62" s="13">
        <v>5000</v>
      </c>
      <c r="I62" s="13">
        <v>5000</v>
      </c>
      <c r="J62" s="13">
        <v>5000</v>
      </c>
    </row>
    <row r="63" spans="1:10" ht="120" customHeight="1" x14ac:dyDescent="0.2">
      <c r="A63" s="9" t="s">
        <v>58</v>
      </c>
      <c r="B63" s="4" t="s">
        <v>22</v>
      </c>
      <c r="C63" s="4" t="s">
        <v>24</v>
      </c>
      <c r="D63" s="4">
        <v>30</v>
      </c>
      <c r="E63" s="4"/>
      <c r="F63" s="4"/>
      <c r="G63" s="4"/>
      <c r="H63" s="13">
        <f>H64</f>
        <v>600</v>
      </c>
      <c r="I63" s="13">
        <f t="shared" ref="I63:J63" si="19">I64</f>
        <v>600</v>
      </c>
      <c r="J63" s="13">
        <f t="shared" si="19"/>
        <v>600</v>
      </c>
    </row>
    <row r="64" spans="1:10" ht="72" customHeight="1" x14ac:dyDescent="0.2">
      <c r="A64" s="10" t="s">
        <v>23</v>
      </c>
      <c r="B64" s="4" t="s">
        <v>22</v>
      </c>
      <c r="C64" s="4" t="s">
        <v>24</v>
      </c>
      <c r="D64" s="4">
        <v>30</v>
      </c>
      <c r="E64" s="4" t="s">
        <v>26</v>
      </c>
      <c r="F64" s="4"/>
      <c r="G64" s="4"/>
      <c r="H64" s="13">
        <f>H65</f>
        <v>600</v>
      </c>
      <c r="I64" s="13">
        <f t="shared" ref="I64:J64" si="20">I65</f>
        <v>600</v>
      </c>
      <c r="J64" s="13">
        <f t="shared" si="20"/>
        <v>600</v>
      </c>
    </row>
    <row r="65" spans="1:10" ht="112.35" customHeight="1" x14ac:dyDescent="0.2">
      <c r="A65" s="9" t="s">
        <v>58</v>
      </c>
      <c r="B65" s="4" t="s">
        <v>22</v>
      </c>
      <c r="C65" s="4" t="s">
        <v>24</v>
      </c>
      <c r="D65" s="4">
        <v>30</v>
      </c>
      <c r="E65" s="4" t="s">
        <v>26</v>
      </c>
      <c r="F65" s="4" t="s">
        <v>59</v>
      </c>
      <c r="G65" s="12" t="s">
        <v>0</v>
      </c>
      <c r="H65" s="13">
        <v>600</v>
      </c>
      <c r="I65" s="13">
        <v>600</v>
      </c>
      <c r="J65" s="13">
        <v>600</v>
      </c>
    </row>
    <row r="66" spans="1:10" ht="15" customHeight="1" x14ac:dyDescent="0.2">
      <c r="A66" s="9" t="s">
        <v>53</v>
      </c>
      <c r="B66" s="4" t="s">
        <v>22</v>
      </c>
      <c r="C66" s="4" t="s">
        <v>24</v>
      </c>
      <c r="D66" s="4">
        <v>30</v>
      </c>
      <c r="E66" s="4" t="s">
        <v>26</v>
      </c>
      <c r="F66" s="4" t="s">
        <v>59</v>
      </c>
      <c r="G66" s="4" t="s">
        <v>54</v>
      </c>
      <c r="H66" s="13">
        <v>600</v>
      </c>
      <c r="I66" s="13">
        <v>600</v>
      </c>
      <c r="J66" s="13">
        <v>600</v>
      </c>
    </row>
    <row r="67" spans="1:10" ht="15" customHeight="1" x14ac:dyDescent="0.2">
      <c r="A67" s="9" t="s">
        <v>55</v>
      </c>
      <c r="B67" s="4" t="s">
        <v>22</v>
      </c>
      <c r="C67" s="4" t="s">
        <v>24</v>
      </c>
      <c r="D67" s="4">
        <v>30</v>
      </c>
      <c r="E67" s="4" t="s">
        <v>26</v>
      </c>
      <c r="F67" s="4" t="s">
        <v>59</v>
      </c>
      <c r="G67" s="4" t="s">
        <v>56</v>
      </c>
      <c r="H67" s="13">
        <v>600</v>
      </c>
      <c r="I67" s="13">
        <v>600</v>
      </c>
      <c r="J67" s="13">
        <v>600</v>
      </c>
    </row>
    <row r="68" spans="1:10" ht="30.75" customHeight="1" x14ac:dyDescent="0.2">
      <c r="A68" s="15" t="s">
        <v>60</v>
      </c>
      <c r="B68" s="16" t="s">
        <v>61</v>
      </c>
      <c r="C68" s="17" t="s">
        <v>0</v>
      </c>
      <c r="D68" s="17" t="s">
        <v>0</v>
      </c>
      <c r="E68" s="17" t="s">
        <v>0</v>
      </c>
      <c r="F68" s="17" t="s">
        <v>0</v>
      </c>
      <c r="G68" s="17" t="s">
        <v>0</v>
      </c>
      <c r="H68" s="18">
        <f>H69</f>
        <v>667012.57999999996</v>
      </c>
      <c r="I68" s="18">
        <f t="shared" ref="I68:J68" si="21">I69</f>
        <v>706460.58</v>
      </c>
      <c r="J68" s="18">
        <f t="shared" si="21"/>
        <v>754369.58</v>
      </c>
    </row>
    <row r="69" spans="1:10" ht="64.5" customHeight="1" x14ac:dyDescent="0.2">
      <c r="A69" s="10" t="s">
        <v>23</v>
      </c>
      <c r="B69" s="6" t="s">
        <v>61</v>
      </c>
      <c r="C69" s="6" t="s">
        <v>24</v>
      </c>
      <c r="D69" s="6" t="s">
        <v>25</v>
      </c>
      <c r="E69" s="6" t="s">
        <v>26</v>
      </c>
      <c r="F69" s="11" t="s">
        <v>0</v>
      </c>
      <c r="G69" s="11" t="s">
        <v>0</v>
      </c>
      <c r="H69" s="8">
        <f>H70+H73+H76+H79</f>
        <v>667012.57999999996</v>
      </c>
      <c r="I69" s="8">
        <f t="shared" ref="I69:J69" si="22">I70+I73+I76+I79</f>
        <v>706460.58</v>
      </c>
      <c r="J69" s="8">
        <f t="shared" si="22"/>
        <v>754369.58</v>
      </c>
    </row>
    <row r="70" spans="1:10" ht="32.25" customHeight="1" x14ac:dyDescent="0.2">
      <c r="A70" s="9" t="s">
        <v>62</v>
      </c>
      <c r="B70" s="4" t="s">
        <v>61</v>
      </c>
      <c r="C70" s="4" t="s">
        <v>24</v>
      </c>
      <c r="D70" s="4" t="s">
        <v>25</v>
      </c>
      <c r="E70" s="4" t="s">
        <v>26</v>
      </c>
      <c r="F70" s="4" t="s">
        <v>63</v>
      </c>
      <c r="G70" s="12" t="s">
        <v>0</v>
      </c>
      <c r="H70" s="13">
        <f>H71</f>
        <v>659102.57999999996</v>
      </c>
      <c r="I70" s="13">
        <f t="shared" ref="I70:J70" si="23">I71</f>
        <v>659102.57999999996</v>
      </c>
      <c r="J70" s="13">
        <f t="shared" si="23"/>
        <v>659102.57999999996</v>
      </c>
    </row>
    <row r="71" spans="1:10" ht="128.65" customHeight="1" x14ac:dyDescent="0.2">
      <c r="A71" s="9" t="s">
        <v>29</v>
      </c>
      <c r="B71" s="4" t="s">
        <v>61</v>
      </c>
      <c r="C71" s="4" t="s">
        <v>24</v>
      </c>
      <c r="D71" s="4" t="s">
        <v>25</v>
      </c>
      <c r="E71" s="4" t="s">
        <v>26</v>
      </c>
      <c r="F71" s="4" t="s">
        <v>63</v>
      </c>
      <c r="G71" s="4" t="s">
        <v>30</v>
      </c>
      <c r="H71" s="13">
        <f>H72</f>
        <v>659102.57999999996</v>
      </c>
      <c r="I71" s="13">
        <f>I72</f>
        <v>659102.57999999996</v>
      </c>
      <c r="J71" s="13">
        <f>J72</f>
        <v>659102.57999999996</v>
      </c>
    </row>
    <row r="72" spans="1:10" ht="48.95" customHeight="1" x14ac:dyDescent="0.2">
      <c r="A72" s="9" t="s">
        <v>31</v>
      </c>
      <c r="B72" s="4" t="s">
        <v>61</v>
      </c>
      <c r="C72" s="4" t="s">
        <v>24</v>
      </c>
      <c r="D72" s="4" t="s">
        <v>25</v>
      </c>
      <c r="E72" s="4" t="s">
        <v>26</v>
      </c>
      <c r="F72" s="4" t="s">
        <v>63</v>
      </c>
      <c r="G72" s="4" t="s">
        <v>32</v>
      </c>
      <c r="H72" s="13">
        <v>659102.57999999996</v>
      </c>
      <c r="I72" s="13">
        <f>H72</f>
        <v>659102.57999999996</v>
      </c>
      <c r="J72" s="13">
        <f>I72</f>
        <v>659102.57999999996</v>
      </c>
    </row>
    <row r="73" spans="1:10" ht="32.25" customHeight="1" x14ac:dyDescent="0.2">
      <c r="A73" s="9" t="s">
        <v>64</v>
      </c>
      <c r="B73" s="4" t="s">
        <v>61</v>
      </c>
      <c r="C73" s="4" t="s">
        <v>24</v>
      </c>
      <c r="D73" s="4" t="s">
        <v>25</v>
      </c>
      <c r="E73" s="4" t="s">
        <v>26</v>
      </c>
      <c r="F73" s="4" t="s">
        <v>65</v>
      </c>
      <c r="G73" s="12" t="s">
        <v>0</v>
      </c>
      <c r="H73" s="13">
        <v>5910</v>
      </c>
      <c r="I73" s="13">
        <v>0</v>
      </c>
      <c r="J73" s="13">
        <v>0</v>
      </c>
    </row>
    <row r="74" spans="1:10" ht="15" customHeight="1" x14ac:dyDescent="0.2">
      <c r="A74" s="9" t="s">
        <v>39</v>
      </c>
      <c r="B74" s="4" t="s">
        <v>61</v>
      </c>
      <c r="C74" s="4" t="s">
        <v>24</v>
      </c>
      <c r="D74" s="4" t="s">
        <v>25</v>
      </c>
      <c r="E74" s="4" t="s">
        <v>26</v>
      </c>
      <c r="F74" s="4" t="s">
        <v>65</v>
      </c>
      <c r="G74" s="4" t="s">
        <v>40</v>
      </c>
      <c r="H74" s="13">
        <v>5910</v>
      </c>
      <c r="I74" s="13">
        <v>0</v>
      </c>
      <c r="J74" s="13">
        <v>0</v>
      </c>
    </row>
    <row r="75" spans="1:10" ht="15" customHeight="1" x14ac:dyDescent="0.2">
      <c r="A75" s="9" t="s">
        <v>66</v>
      </c>
      <c r="B75" s="4" t="s">
        <v>61</v>
      </c>
      <c r="C75" s="4" t="s">
        <v>24</v>
      </c>
      <c r="D75" s="4" t="s">
        <v>25</v>
      </c>
      <c r="E75" s="4" t="s">
        <v>26</v>
      </c>
      <c r="F75" s="4" t="s">
        <v>65</v>
      </c>
      <c r="G75" s="4" t="s">
        <v>67</v>
      </c>
      <c r="H75" s="13">
        <v>5910</v>
      </c>
      <c r="I75" s="13">
        <v>0</v>
      </c>
      <c r="J75" s="13">
        <v>0</v>
      </c>
    </row>
    <row r="76" spans="1:10" ht="15.4" customHeight="1" x14ac:dyDescent="0.2">
      <c r="A76" s="9" t="s">
        <v>68</v>
      </c>
      <c r="B76" s="4" t="s">
        <v>61</v>
      </c>
      <c r="C76" s="4" t="s">
        <v>24</v>
      </c>
      <c r="D76" s="4" t="s">
        <v>25</v>
      </c>
      <c r="E76" s="4" t="s">
        <v>26</v>
      </c>
      <c r="F76" s="4" t="s">
        <v>69</v>
      </c>
      <c r="G76" s="12" t="s">
        <v>0</v>
      </c>
      <c r="H76" s="13">
        <f>H77</f>
        <v>0</v>
      </c>
      <c r="I76" s="13">
        <f t="shared" ref="I76:J77" si="24">I77</f>
        <v>45358</v>
      </c>
      <c r="J76" s="13">
        <f t="shared" si="24"/>
        <v>93267</v>
      </c>
    </row>
    <row r="77" spans="1:10" ht="15" customHeight="1" x14ac:dyDescent="0.2">
      <c r="A77" s="9" t="s">
        <v>39</v>
      </c>
      <c r="B77" s="4" t="s">
        <v>61</v>
      </c>
      <c r="C77" s="4" t="s">
        <v>24</v>
      </c>
      <c r="D77" s="4" t="s">
        <v>25</v>
      </c>
      <c r="E77" s="4" t="s">
        <v>26</v>
      </c>
      <c r="F77" s="4" t="s">
        <v>69</v>
      </c>
      <c r="G77" s="4" t="s">
        <v>40</v>
      </c>
      <c r="H77" s="13">
        <f>H78</f>
        <v>0</v>
      </c>
      <c r="I77" s="13">
        <f t="shared" si="24"/>
        <v>45358</v>
      </c>
      <c r="J77" s="13">
        <f t="shared" si="24"/>
        <v>93267</v>
      </c>
    </row>
    <row r="78" spans="1:10" ht="15" customHeight="1" x14ac:dyDescent="0.2">
      <c r="A78" s="9" t="s">
        <v>70</v>
      </c>
      <c r="B78" s="4" t="s">
        <v>61</v>
      </c>
      <c r="C78" s="4" t="s">
        <v>24</v>
      </c>
      <c r="D78" s="4" t="s">
        <v>25</v>
      </c>
      <c r="E78" s="4" t="s">
        <v>26</v>
      </c>
      <c r="F78" s="4" t="s">
        <v>69</v>
      </c>
      <c r="G78" s="4" t="s">
        <v>71</v>
      </c>
      <c r="H78" s="13">
        <v>0</v>
      </c>
      <c r="I78" s="13">
        <v>45358</v>
      </c>
      <c r="J78" s="13">
        <v>93267</v>
      </c>
    </row>
    <row r="79" spans="1:10" ht="32.25" customHeight="1" x14ac:dyDescent="0.2">
      <c r="A79" s="9" t="s">
        <v>72</v>
      </c>
      <c r="B79" s="4" t="s">
        <v>61</v>
      </c>
      <c r="C79" s="4" t="s">
        <v>24</v>
      </c>
      <c r="D79" s="4" t="s">
        <v>25</v>
      </c>
      <c r="E79" s="4" t="s">
        <v>26</v>
      </c>
      <c r="F79" s="4" t="s">
        <v>73</v>
      </c>
      <c r="G79" s="12" t="s">
        <v>0</v>
      </c>
      <c r="H79" s="13">
        <v>2000</v>
      </c>
      <c r="I79" s="13">
        <v>2000</v>
      </c>
      <c r="J79" s="13">
        <v>2000</v>
      </c>
    </row>
    <row r="80" spans="1:10" ht="15" customHeight="1" x14ac:dyDescent="0.2">
      <c r="A80" s="9" t="s">
        <v>39</v>
      </c>
      <c r="B80" s="4" t="s">
        <v>61</v>
      </c>
      <c r="C80" s="4" t="s">
        <v>24</v>
      </c>
      <c r="D80" s="4" t="s">
        <v>25</v>
      </c>
      <c r="E80" s="4" t="s">
        <v>26</v>
      </c>
      <c r="F80" s="4" t="s">
        <v>73</v>
      </c>
      <c r="G80" s="4" t="s">
        <v>40</v>
      </c>
      <c r="H80" s="13">
        <v>2000</v>
      </c>
      <c r="I80" s="13">
        <v>2000</v>
      </c>
      <c r="J80" s="13">
        <v>2000</v>
      </c>
    </row>
    <row r="81" spans="1:10" ht="15" customHeight="1" x14ac:dyDescent="0.2">
      <c r="A81" s="9" t="s">
        <v>70</v>
      </c>
      <c r="B81" s="4" t="s">
        <v>61</v>
      </c>
      <c r="C81" s="4" t="s">
        <v>24</v>
      </c>
      <c r="D81" s="4" t="s">
        <v>25</v>
      </c>
      <c r="E81" s="4" t="s">
        <v>26</v>
      </c>
      <c r="F81" s="4" t="s">
        <v>73</v>
      </c>
      <c r="G81" s="4" t="s">
        <v>71</v>
      </c>
      <c r="H81" s="13">
        <v>2000</v>
      </c>
      <c r="I81" s="13">
        <v>2000</v>
      </c>
      <c r="J81" s="13">
        <v>2000</v>
      </c>
    </row>
    <row r="82" spans="1:10" ht="37.5" customHeight="1" x14ac:dyDescent="0.2">
      <c r="A82" s="20" t="s">
        <v>74</v>
      </c>
      <c r="B82" s="20"/>
      <c r="C82" s="20"/>
      <c r="D82" s="20"/>
      <c r="E82" s="20"/>
      <c r="F82" s="20"/>
      <c r="G82" s="20"/>
      <c r="H82" s="8">
        <f>H68+H7</f>
        <v>4993533.43</v>
      </c>
      <c r="I82" s="8">
        <f>I68+I7</f>
        <v>4037025.44</v>
      </c>
      <c r="J82" s="8">
        <f>J68+J7</f>
        <v>4113314.38</v>
      </c>
    </row>
    <row r="91" spans="1:10" x14ac:dyDescent="0.2">
      <c r="H91" s="14"/>
      <c r="I91" s="14"/>
      <c r="J91" s="14"/>
    </row>
  </sheetData>
  <mergeCells count="4">
    <mergeCell ref="A4:J4"/>
    <mergeCell ref="A82:G82"/>
    <mergeCell ref="A3:J3"/>
    <mergeCell ref="G2:J2"/>
  </mergeCells>
  <pageMargins left="0.39370078740157483" right="0.39370078740157483" top="0.55118110236220474" bottom="0.51181102362204722" header="0.31496062992125984" footer="0.31496062992125984"/>
  <pageSetup paperSize="9" scale="62" orientation="portrait" r:id="rId1"/>
  <headerFooter differentFirst="1">
    <oddHeader>&amp;C&amp;P</oddHeader>
    <firstHeader>&amp;C&amp;P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2024-03-22T08:07:21Z</cp:lastPrinted>
  <dcterms:created xsi:type="dcterms:W3CDTF">2006-09-16T00:00:00Z</dcterms:created>
  <dcterms:modified xsi:type="dcterms:W3CDTF">2024-12-27T10:54:42Z</dcterms:modified>
</cp:coreProperties>
</file>