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етрова Т М\Documents\ПОСЕЛЕНИЯ\БЮДЖЕТЫ\Бюджет 2025-2027\Морачево\Проект в КСП\4 и 5 Прогноз от Маркиной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6" i="1" l="1"/>
  <c r="H126" i="1"/>
  <c r="J126" i="1"/>
  <c r="D121" i="1"/>
  <c r="D120" i="1" s="1"/>
  <c r="D126" i="1" s="1"/>
  <c r="E121" i="1"/>
  <c r="E120" i="1" s="1"/>
  <c r="E126" i="1" s="1"/>
  <c r="F121" i="1"/>
  <c r="F120" i="1" s="1"/>
  <c r="G121" i="1"/>
  <c r="G120" i="1" s="1"/>
  <c r="G126" i="1" s="1"/>
  <c r="H121" i="1"/>
  <c r="I121" i="1"/>
  <c r="I120" i="1" s="1"/>
  <c r="I126" i="1" s="1"/>
  <c r="J121" i="1"/>
  <c r="K121" i="1"/>
  <c r="H120" i="1"/>
  <c r="J120" i="1"/>
  <c r="K120" i="1"/>
  <c r="K126" i="1" s="1"/>
  <c r="C121" i="1"/>
  <c r="C120" i="1" s="1"/>
  <c r="C126" i="1" s="1"/>
  <c r="D42" i="1" l="1"/>
  <c r="E42" i="1"/>
  <c r="G42" i="1"/>
  <c r="I42" i="1"/>
  <c r="K42" i="1"/>
  <c r="C19" i="1" l="1"/>
  <c r="E19" i="1"/>
  <c r="G19" i="1"/>
  <c r="I19" i="1"/>
  <c r="K19" i="1"/>
  <c r="D19" i="1"/>
</calcChain>
</file>

<file path=xl/sharedStrings.xml><?xml version="1.0" encoding="utf-8"?>
<sst xmlns="http://schemas.openxmlformats.org/spreadsheetml/2006/main" count="271" uniqueCount="175">
  <si>
    <t>в том числе:</t>
  </si>
  <si>
    <t>шт.</t>
  </si>
  <si>
    <t>Валовой сбор зерна (в весе после доработки)</t>
  </si>
  <si>
    <t>тыс. тонн</t>
  </si>
  <si>
    <t xml:space="preserve">Валовой сбор сахарной свеклы </t>
  </si>
  <si>
    <t>Валовой сбор семян масличных культур – всего</t>
  </si>
  <si>
    <t>в том числе подсолнечника</t>
  </si>
  <si>
    <t>Валовой сбор картофеля</t>
  </si>
  <si>
    <t>Валовой сбор овощей</t>
  </si>
  <si>
    <t>Скот и птица на убой (в живом весе)</t>
  </si>
  <si>
    <t>Молоко</t>
  </si>
  <si>
    <t>Яйца</t>
  </si>
  <si>
    <t>млн.шт.</t>
  </si>
  <si>
    <t>Древесина необработанная</t>
  </si>
  <si>
    <t>млн. куб. м</t>
  </si>
  <si>
    <t>млн.тонн</t>
  </si>
  <si>
    <t>Мясо и субпродукты пищевые убойных животных</t>
  </si>
  <si>
    <t>Мясо и субпродукты пищевые домашней птицы</t>
  </si>
  <si>
    <t>Масло сливочное и пасты масляные</t>
  </si>
  <si>
    <t>Сахар белый свекловичный в твердом состоянии</t>
  </si>
  <si>
    <t>Масло подсолнечное нерафинированное и его фракции</t>
  </si>
  <si>
    <t>Рыба и продукты рыбные переработанные и консервированные</t>
  </si>
  <si>
    <t>Спирт этиловый ректификованный из пищевого сырья</t>
  </si>
  <si>
    <t>тыс. дкл</t>
  </si>
  <si>
    <t>Водка</t>
  </si>
  <si>
    <t xml:space="preserve">Коньяк </t>
  </si>
  <si>
    <t>Вина столовые</t>
  </si>
  <si>
    <t>Вина плодовые столовые, кроме сидра</t>
  </si>
  <si>
    <t>Напитки слабоалкогольные с содержанием этилового спирта не более 9%</t>
  </si>
  <si>
    <t>Пиво, кроме отходов пивоварения (включая напитки, изготовляемые на основе пива (пиваные напитки))</t>
  </si>
  <si>
    <t>Ткани хлопчатобумажные готовые</t>
  </si>
  <si>
    <t>млн. кв. м</t>
  </si>
  <si>
    <t xml:space="preserve">Трикотажные изделия </t>
  </si>
  <si>
    <t xml:space="preserve">Обувь  </t>
  </si>
  <si>
    <t>млн.пар</t>
  </si>
  <si>
    <t>Лесоматериалы, продольно распиленные или расколотые, разделенные на слои или лущеные, толщиной более 6мм, шпалы железнодорожные или трамвайные деревянные, непропитанные</t>
  </si>
  <si>
    <t>Бумага</t>
  </si>
  <si>
    <t>Бензин автомобильный</t>
  </si>
  <si>
    <t>Топливо дизельное</t>
  </si>
  <si>
    <t>Масла нефтяные смазочные</t>
  </si>
  <si>
    <t>Мазут топочный</t>
  </si>
  <si>
    <t>Удобрения минеральные или химические в пересчете на 100% питательных веществ</t>
  </si>
  <si>
    <t>тыс.тонн</t>
  </si>
  <si>
    <t>Полимеры этилена в первичных формах</t>
  </si>
  <si>
    <t>тонн</t>
  </si>
  <si>
    <t>Портландцемент, цемент глиноземистый, цемент шлаковый и аналогичные цементы гидравлические</t>
  </si>
  <si>
    <t>Кирпич строительный (включая камни) из цемента, бетона или искусственного камня</t>
  </si>
  <si>
    <t>млн. условных кирпичей</t>
  </si>
  <si>
    <t>Прокат готовый черных металлов</t>
  </si>
  <si>
    <t>Тракторы для сельского и лесного хозяйства прочие</t>
  </si>
  <si>
    <t>Аппаратура приемная телевизионная, в том числе видеомониторы и видеопроекторы</t>
  </si>
  <si>
    <t>тыс. шт.</t>
  </si>
  <si>
    <t>тыс. руб.</t>
  </si>
  <si>
    <t>Объем работ, выполненных по виду экономической деятельности "Строительство" (Раздел F)</t>
  </si>
  <si>
    <t>Индекс производства по виду деятельности "Строительство" (Раздел F)</t>
  </si>
  <si>
    <t>% к предыдущему году в сопоставимых ценах</t>
  </si>
  <si>
    <t>%</t>
  </si>
  <si>
    <t>Оборот розничной торговли</t>
  </si>
  <si>
    <t>Индекс-дефлятор оборота розничной торговли</t>
  </si>
  <si>
    <t>Объем платных услуг населению</t>
  </si>
  <si>
    <t>Индекс-дефлятор объема платных услуг</t>
  </si>
  <si>
    <t>единиц</t>
  </si>
  <si>
    <t>Индекс физического объема</t>
  </si>
  <si>
    <t>Привлеченные средства</t>
  </si>
  <si>
    <t>Форма 2п</t>
  </si>
  <si>
    <r>
      <t>Топливо печное бытовое</t>
    </r>
    <r>
      <rPr>
        <b/>
        <sz val="14"/>
        <color indexed="8"/>
        <rFont val="Times New Roman"/>
        <family val="1"/>
        <charset val="204"/>
      </rPr>
      <t xml:space="preserve">, </t>
    </r>
    <r>
      <rPr>
        <sz val="14"/>
        <color indexed="8"/>
        <rFont val="Times New Roman"/>
        <family val="1"/>
        <charset val="204"/>
      </rPr>
      <t>вырабатываемое из дизельных фракций прямой перегонки и(или) вторичного происхождения, кипящих в интервале температур от 280 до 360 градусов Цельсия</t>
    </r>
  </si>
  <si>
    <t>Показатели</t>
  </si>
  <si>
    <t>Единица измерения</t>
  </si>
  <si>
    <t>отчет</t>
  </si>
  <si>
    <t>оценка</t>
  </si>
  <si>
    <t>прогноз</t>
  </si>
  <si>
    <t>вариант 1</t>
  </si>
  <si>
    <t>вариант 2</t>
  </si>
  <si>
    <t>1. Население</t>
  </si>
  <si>
    <t>тыс.чел.</t>
  </si>
  <si>
    <t>% к предыдущему году</t>
  </si>
  <si>
    <t>Ожидаемая продолжительность жизни при рождении</t>
  </si>
  <si>
    <t>число лет</t>
  </si>
  <si>
    <t>Общий коэффициент рождаемости</t>
  </si>
  <si>
    <t>число родившихся на 1000 человек населения</t>
  </si>
  <si>
    <t>Общий коэффициент смертности</t>
  </si>
  <si>
    <t>число умерших на 1000 человек населения</t>
  </si>
  <si>
    <t>на 1000 человек населения</t>
  </si>
  <si>
    <t>Число малых и средних предприятий, включая микропредприятия (на конец года)</t>
  </si>
  <si>
    <t>Оборот малых и средних предприятий, включая микропредприятия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</si>
  <si>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</si>
  <si>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Основные показатели, представляемые для разработки прогноза социально-экономического развития муниципального образования</t>
  </si>
  <si>
    <t>в % к предыдущему году</t>
  </si>
  <si>
    <t xml:space="preserve">Число выбывших с территории МО </t>
  </si>
  <si>
    <t>2. Промышленное производство</t>
  </si>
  <si>
    <t>Объем отгруженных товаров собственного производства, выполненных работ и услуг собственными силами предприятий по всем видам экономической деятельности</t>
  </si>
  <si>
    <t xml:space="preserve">тыс. руб. в ценах соответствующих лет </t>
  </si>
  <si>
    <t xml:space="preserve">в % к предыдущему году </t>
  </si>
  <si>
    <t>в % к предыдущему году в сопоставимых ценах</t>
  </si>
  <si>
    <t>Продукция сельского хозяйства в хозяйствах всех категорий</t>
  </si>
  <si>
    <t>3. Сельское хозяйство</t>
  </si>
  <si>
    <t>км</t>
  </si>
  <si>
    <t>Протяженность автомобильных дорог общего пользования с твердым покрытием</t>
  </si>
  <si>
    <t>Протяженность автомобильных дорог общего пользования местного значения</t>
  </si>
  <si>
    <t>Собственные средства предприятий</t>
  </si>
  <si>
    <t>тыс. рублей в ценах соответствующих лет</t>
  </si>
  <si>
    <t>из них:</t>
  </si>
  <si>
    <t xml:space="preserve">    кредиты банков</t>
  </si>
  <si>
    <t xml:space="preserve">    бюджетные средства</t>
  </si>
  <si>
    <t xml:space="preserve">    в том числе:</t>
  </si>
  <si>
    <t xml:space="preserve">    из федерального бюджета</t>
  </si>
  <si>
    <t xml:space="preserve">    из бюджета муниципальных образований</t>
  </si>
  <si>
    <t>Стоимость основных фондов по полной учетной стоимости на конец года</t>
  </si>
  <si>
    <t xml:space="preserve">Ввод в действие новых основных фондов </t>
  </si>
  <si>
    <t>Степень износа основных фондов (по полной учетной стоимости, на конец года)</t>
  </si>
  <si>
    <t>человек</t>
  </si>
  <si>
    <t xml:space="preserve">    в том числе: прибыль прибыльных предприятий</t>
  </si>
  <si>
    <t>Численность занятых в экономике  (среднегодовая) - всего</t>
  </si>
  <si>
    <t>Фонд начисленной заработной платы всех работников (полный круг предприятий)</t>
  </si>
  <si>
    <t>Среднемесячная номинальная начисленная заработная плата одного работника по полному кругу предприятий</t>
  </si>
  <si>
    <t>рублей</t>
  </si>
  <si>
    <t>Среднемесячная номинальная начисленная заработная плата одного работника по крупным и средним предприятиям</t>
  </si>
  <si>
    <t>Величина прожиточного минимума в среднем на душу населения в месяц</t>
  </si>
  <si>
    <t>Индекс физического объема оборота розничной торговли</t>
  </si>
  <si>
    <t>Индекс физического объема платных услуг населению</t>
  </si>
  <si>
    <t>Коэффициент естественного прироста (+), убыли (-) населения</t>
  </si>
  <si>
    <t>Объем инвестиций в основной капитал за счет всех источников финансирования  - всего</t>
  </si>
  <si>
    <t xml:space="preserve">    из бюджета субъекта федерации</t>
  </si>
  <si>
    <t xml:space="preserve">тыс. рублей в ценах соответствующих лет </t>
  </si>
  <si>
    <t>Прибыль (убыток) - сальдо по крупным и средним предприятиям</t>
  </si>
  <si>
    <t>Среднесписочная численность работников предприятий и организаций - всего (по полному кругу предприятий)</t>
  </si>
  <si>
    <t>Инвестиции в основной капитал по источникам финансирования</t>
  </si>
  <si>
    <t xml:space="preserve">    в том числе: убыток убыточных предприятий</t>
  </si>
  <si>
    <t>базовый</t>
  </si>
  <si>
    <t>консерва-тивный</t>
  </si>
  <si>
    <t>Объем отгруженных товаров собственного производства, выполненных работ и услуг собственными силами - РАЗДЕЛ В: Добыча полезных ископаемых</t>
  </si>
  <si>
    <t>Объем отгруженных товаров собственного производства, выполненных работ и услуг собственными силами - РАЗДЕЛ С: Обрабатывающие производства</t>
  </si>
  <si>
    <t>Объем отгруженных товаров собственного производства, выполненных работ и услуг собственными силами - РАЗДЕЛ D: 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</si>
  <si>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- РАЗДЕЛ Е: Водоснабжение; водоотведение, организация сбора и утилизации отходов, деятельность по ликвидации загрязнений</t>
  </si>
  <si>
    <t>Численность безработных, раcсчитанная по методологии МОТ</t>
  </si>
  <si>
    <t>Численность населения (в среднегодовом исчислении)</t>
  </si>
  <si>
    <t>Численность  населения трудоспособного возраста</t>
  </si>
  <si>
    <t>Численность населения старше трудоспособного возраста</t>
  </si>
  <si>
    <t>Суммарный коэффициент рождаемости</t>
  </si>
  <si>
    <t>число детей на 1 женщину</t>
  </si>
  <si>
    <t>Миграционный прирост (убыль)</t>
  </si>
  <si>
    <t>Численность безработных, зарегистрированных в службах занятости (на конец года)</t>
  </si>
  <si>
    <t>Уровень зарегистрированной безработицы (на конец года)</t>
  </si>
  <si>
    <t>% к раб. силе</t>
  </si>
  <si>
    <t>индекс производства продукции растиниеводства</t>
  </si>
  <si>
    <t>Производство продукции растиниеводства</t>
  </si>
  <si>
    <t xml:space="preserve"> Производство продукции животноводства</t>
  </si>
  <si>
    <t>индекс производства продукции животноводства</t>
  </si>
  <si>
    <t>Уровень общей безработицы</t>
  </si>
  <si>
    <t>Численность рабочей силы</t>
  </si>
  <si>
    <t>Индекс-дефлятор</t>
  </si>
  <si>
    <t xml:space="preserve">% к предыдущему году </t>
  </si>
  <si>
    <t>тыс. рублей</t>
  </si>
  <si>
    <t>Налоговые и неналоговые доходы, всего</t>
  </si>
  <si>
    <t>Неналоговые доходы</t>
  </si>
  <si>
    <t xml:space="preserve">Налоговые доходы </t>
  </si>
  <si>
    <t>Безвозмездные поступления</t>
  </si>
  <si>
    <t>4. Строительство</t>
  </si>
  <si>
    <t>Ввод в действие жилых домов</t>
  </si>
  <si>
    <t>тыс. кв. м в общей площади</t>
  </si>
  <si>
    <t xml:space="preserve">5. Производство важнейших видов продукции в натуральном выражении </t>
  </si>
  <si>
    <t>6. Транспорт</t>
  </si>
  <si>
    <t>7. Инвестиции</t>
  </si>
  <si>
    <t>8. Малое и среднее предпринимательство, включая микропредприятия</t>
  </si>
  <si>
    <t>9. Финансы</t>
  </si>
  <si>
    <t>11. Труд и занятость</t>
  </si>
  <si>
    <t>12. Рынок товаров и услуг</t>
  </si>
  <si>
    <t xml:space="preserve">Дефицит (-), профицит (+) бюджета </t>
  </si>
  <si>
    <t>тыс.шт.</t>
  </si>
  <si>
    <t xml:space="preserve"> Морачевское сельское поселение  на среднесрочный период</t>
  </si>
  <si>
    <t>Государственный долг муниципального поселения</t>
  </si>
  <si>
    <t>Число прибывших с территории МО</t>
  </si>
  <si>
    <t>10. Бюджет сельского поселения</t>
  </si>
  <si>
    <t>Доходы бюджета сельского поселения</t>
  </si>
  <si>
    <t>Расходы бюджета сельского поселения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</si>
</sst>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"/>
    <numFmt numFmtId="166" formatCode="0.0"/>
  </numFmts>
  <fonts count="10" x14ac:knownFonts="1"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Arial Cyr"/>
      <charset val="204"/>
    </font>
    <font>
      <sz val="8"/>
      <name val="Arial Cyr"/>
      <charset val="204"/>
    </font>
    <font>
      <b/>
      <sz val="16"/>
      <color rgb="FFFF0000"/>
      <name val="Arial Cyr"/>
      <charset val="204"/>
    </font>
    <font>
      <b/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Continuous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 shrinkToFit="1"/>
    </xf>
    <xf numFmtId="0" fontId="2" fillId="0" borderId="2" xfId="0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 shrinkToFit="1"/>
    </xf>
    <xf numFmtId="0" fontId="2" fillId="2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 shrinkToFit="1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right" vertical="center" wrapText="1"/>
    </xf>
    <xf numFmtId="164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left" vertical="center" wrapText="1" shrinkToFit="1"/>
    </xf>
    <xf numFmtId="0" fontId="2" fillId="4" borderId="1" xfId="0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 shrinkToFit="1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3" fontId="2" fillId="0" borderId="1" xfId="0" applyNumberFormat="1" applyFont="1" applyFill="1" applyBorder="1" applyAlignment="1">
      <alignment horizontal="right" vertical="center" wrapText="1" shrinkToFit="1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Fill="1" applyBorder="1" applyAlignment="1" applyProtection="1">
      <alignment horizontal="center" vertical="center" wrapText="1"/>
    </xf>
    <xf numFmtId="16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 applyProtection="1">
      <alignment horizontal="center" vertical="center" wrapText="1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1" xfId="0" applyBorder="1"/>
    <xf numFmtId="0" fontId="9" fillId="0" borderId="1" xfId="0" applyFont="1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8"/>
  <sheetViews>
    <sheetView tabSelected="1" view="pageBreakPreview" zoomScale="40" zoomScaleNormal="70" zoomScaleSheetLayoutView="40" workbookViewId="0">
      <pane xSplit="2" ySplit="10" topLeftCell="C122" activePane="bottomRight" state="frozen"/>
      <selection pane="topRight" activeCell="C1" sqref="C1"/>
      <selection pane="bottomLeft" activeCell="A11" sqref="A11"/>
      <selection pane="bottomRight" activeCell="F97" sqref="F97"/>
    </sheetView>
  </sheetViews>
  <sheetFormatPr defaultRowHeight="12.75" x14ac:dyDescent="0.2"/>
  <cols>
    <col min="1" max="1" width="102.85546875" customWidth="1"/>
    <col min="2" max="2" width="52.85546875" customWidth="1"/>
    <col min="3" max="3" width="12.28515625" bestFit="1" customWidth="1"/>
    <col min="4" max="4" width="14.7109375" customWidth="1"/>
    <col min="5" max="5" width="13.28515625" customWidth="1"/>
    <col min="6" max="6" width="15.140625" bestFit="1" customWidth="1"/>
    <col min="7" max="7" width="14.7109375" customWidth="1"/>
    <col min="8" max="8" width="13.140625" customWidth="1"/>
    <col min="9" max="9" width="12.28515625" customWidth="1"/>
    <col min="10" max="10" width="13.85546875" customWidth="1"/>
    <col min="11" max="11" width="13.7109375" customWidth="1"/>
    <col min="12" max="12" width="79.28515625" customWidth="1"/>
  </cols>
  <sheetData>
    <row r="2" spans="1:11" ht="20.25" x14ac:dyDescent="0.2">
      <c r="A2" s="59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20.25" x14ac:dyDescent="0.2">
      <c r="A3" s="60" t="s">
        <v>86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20.25" x14ac:dyDescent="0.2">
      <c r="A4" s="60" t="s">
        <v>169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20.25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</row>
    <row r="7" spans="1:11" ht="18.75" x14ac:dyDescent="0.2">
      <c r="A7" s="61" t="s">
        <v>66</v>
      </c>
      <c r="B7" s="61" t="s">
        <v>67</v>
      </c>
      <c r="C7" s="1" t="s">
        <v>68</v>
      </c>
      <c r="D7" s="2" t="s">
        <v>68</v>
      </c>
      <c r="E7" s="2" t="s">
        <v>69</v>
      </c>
      <c r="F7" s="2" t="s">
        <v>70</v>
      </c>
      <c r="G7" s="2"/>
      <c r="H7" s="2"/>
      <c r="I7" s="2"/>
      <c r="J7" s="2"/>
      <c r="K7" s="2"/>
    </row>
    <row r="8" spans="1:11" ht="18.75" x14ac:dyDescent="0.2">
      <c r="A8" s="61"/>
      <c r="B8" s="61"/>
      <c r="C8" s="61">
        <v>2022</v>
      </c>
      <c r="D8" s="61">
        <v>2023</v>
      </c>
      <c r="E8" s="61">
        <v>2024</v>
      </c>
      <c r="F8" s="63">
        <v>2025</v>
      </c>
      <c r="G8" s="64"/>
      <c r="H8" s="63">
        <v>2026</v>
      </c>
      <c r="I8" s="64"/>
      <c r="J8" s="63">
        <v>2027</v>
      </c>
      <c r="K8" s="64"/>
    </row>
    <row r="9" spans="1:11" ht="37.5" x14ac:dyDescent="0.2">
      <c r="A9" s="61"/>
      <c r="B9" s="61"/>
      <c r="C9" s="61"/>
      <c r="D9" s="61"/>
      <c r="E9" s="61"/>
      <c r="F9" s="24" t="s">
        <v>129</v>
      </c>
      <c r="G9" s="24" t="s">
        <v>128</v>
      </c>
      <c r="H9" s="24" t="s">
        <v>129</v>
      </c>
      <c r="I9" s="24" t="s">
        <v>128</v>
      </c>
      <c r="J9" s="24" t="s">
        <v>129</v>
      </c>
      <c r="K9" s="24" t="s">
        <v>128</v>
      </c>
    </row>
    <row r="10" spans="1:11" ht="37.5" x14ac:dyDescent="0.2">
      <c r="A10" s="61"/>
      <c r="B10" s="61"/>
      <c r="C10" s="61"/>
      <c r="D10" s="61"/>
      <c r="E10" s="61"/>
      <c r="F10" s="1" t="s">
        <v>71</v>
      </c>
      <c r="G10" s="23" t="s">
        <v>72</v>
      </c>
      <c r="H10" s="23" t="s">
        <v>71</v>
      </c>
      <c r="I10" s="23" t="s">
        <v>72</v>
      </c>
      <c r="J10" s="23" t="s">
        <v>71</v>
      </c>
      <c r="K10" s="23" t="s">
        <v>72</v>
      </c>
    </row>
    <row r="11" spans="1:11" ht="18.75" x14ac:dyDescent="0.2">
      <c r="A11" s="25" t="s">
        <v>73</v>
      </c>
      <c r="B11" s="26"/>
      <c r="C11" s="26"/>
      <c r="D11" s="27"/>
      <c r="E11" s="27"/>
      <c r="F11" s="27"/>
      <c r="G11" s="27"/>
      <c r="H11" s="27"/>
      <c r="I11" s="27"/>
      <c r="J11" s="27"/>
      <c r="K11" s="27"/>
    </row>
    <row r="12" spans="1:11" ht="37.5" x14ac:dyDescent="0.2">
      <c r="A12" s="21" t="s">
        <v>135</v>
      </c>
      <c r="B12" s="3" t="s">
        <v>74</v>
      </c>
      <c r="C12" s="47">
        <v>0.7</v>
      </c>
      <c r="D12" s="52">
        <v>0.6</v>
      </c>
      <c r="E12" s="52">
        <v>0.6</v>
      </c>
      <c r="F12" s="52"/>
      <c r="G12" s="52">
        <v>0.6</v>
      </c>
      <c r="H12" s="52"/>
      <c r="I12" s="52">
        <v>0.6</v>
      </c>
      <c r="J12" s="52"/>
      <c r="K12" s="52">
        <v>0.6</v>
      </c>
    </row>
    <row r="13" spans="1:11" ht="37.5" x14ac:dyDescent="0.2">
      <c r="A13" s="21" t="s">
        <v>136</v>
      </c>
      <c r="B13" s="3" t="s">
        <v>74</v>
      </c>
      <c r="C13" s="54">
        <v>0.25</v>
      </c>
      <c r="D13" s="55">
        <v>0.3</v>
      </c>
      <c r="E13" s="55">
        <v>0.3</v>
      </c>
      <c r="F13" s="55"/>
      <c r="G13" s="55">
        <v>0.3</v>
      </c>
      <c r="H13" s="55"/>
      <c r="I13" s="55">
        <v>0.3</v>
      </c>
      <c r="J13" s="55"/>
      <c r="K13" s="55">
        <v>0.3</v>
      </c>
    </row>
    <row r="14" spans="1:11" ht="37.5" x14ac:dyDescent="0.2">
      <c r="A14" s="21" t="s">
        <v>137</v>
      </c>
      <c r="B14" s="3" t="s">
        <v>74</v>
      </c>
      <c r="C14" s="54">
        <v>0.3</v>
      </c>
      <c r="D14" s="55">
        <v>0.3</v>
      </c>
      <c r="E14" s="55">
        <v>0.3</v>
      </c>
      <c r="F14" s="55"/>
      <c r="G14" s="55">
        <v>0.3</v>
      </c>
      <c r="H14" s="55"/>
      <c r="I14" s="55">
        <v>0.3</v>
      </c>
      <c r="J14" s="55"/>
      <c r="K14" s="55">
        <v>0.3</v>
      </c>
    </row>
    <row r="15" spans="1:11" ht="37.5" x14ac:dyDescent="0.2">
      <c r="A15" s="21" t="s">
        <v>76</v>
      </c>
      <c r="B15" s="3" t="s">
        <v>77</v>
      </c>
      <c r="C15" s="40"/>
      <c r="D15" s="44"/>
      <c r="E15" s="44"/>
      <c r="F15" s="44"/>
      <c r="G15" s="44"/>
      <c r="H15" s="44"/>
      <c r="I15" s="44"/>
      <c r="J15" s="44"/>
      <c r="K15" s="44"/>
    </row>
    <row r="16" spans="1:11" ht="37.5" x14ac:dyDescent="0.2">
      <c r="A16" s="21" t="s">
        <v>78</v>
      </c>
      <c r="B16" s="3" t="s">
        <v>79</v>
      </c>
      <c r="C16" s="47">
        <v>1.4</v>
      </c>
      <c r="D16" s="52">
        <v>1</v>
      </c>
      <c r="E16" s="52">
        <v>0.9</v>
      </c>
      <c r="F16" s="52"/>
      <c r="G16" s="52">
        <v>0.8</v>
      </c>
      <c r="H16" s="52"/>
      <c r="I16" s="52">
        <v>0.8</v>
      </c>
      <c r="J16" s="52"/>
      <c r="K16" s="52">
        <v>0.8</v>
      </c>
    </row>
    <row r="17" spans="1:11" ht="37.5" x14ac:dyDescent="0.2">
      <c r="A17" s="21" t="s">
        <v>138</v>
      </c>
      <c r="B17" s="3" t="s">
        <v>139</v>
      </c>
      <c r="C17" s="47"/>
      <c r="D17" s="52"/>
      <c r="E17" s="52"/>
      <c r="F17" s="52"/>
      <c r="G17" s="52"/>
      <c r="H17" s="52"/>
      <c r="I17" s="52"/>
      <c r="J17" s="52"/>
      <c r="K17" s="52"/>
    </row>
    <row r="18" spans="1:11" ht="37.5" x14ac:dyDescent="0.2">
      <c r="A18" s="21" t="s">
        <v>80</v>
      </c>
      <c r="B18" s="3" t="s">
        <v>81</v>
      </c>
      <c r="C18" s="47">
        <v>14.4</v>
      </c>
      <c r="D18" s="52">
        <v>14.1</v>
      </c>
      <c r="E18" s="52">
        <v>14</v>
      </c>
      <c r="F18" s="52"/>
      <c r="G18" s="52">
        <v>14</v>
      </c>
      <c r="H18" s="52"/>
      <c r="I18" s="52">
        <v>14</v>
      </c>
      <c r="J18" s="52"/>
      <c r="K18" s="52">
        <v>14</v>
      </c>
    </row>
    <row r="19" spans="1:11" ht="37.5" x14ac:dyDescent="0.2">
      <c r="A19" s="21" t="s">
        <v>120</v>
      </c>
      <c r="B19" s="3" t="s">
        <v>82</v>
      </c>
      <c r="C19" s="52">
        <f>C16-C18</f>
        <v>-13</v>
      </c>
      <c r="D19" s="52">
        <f>D16-D18</f>
        <v>-13.1</v>
      </c>
      <c r="E19" s="52">
        <f t="shared" ref="E19:K19" si="0">E16-E18</f>
        <v>-13.1</v>
      </c>
      <c r="F19" s="52"/>
      <c r="G19" s="52">
        <f t="shared" si="0"/>
        <v>-13.2</v>
      </c>
      <c r="H19" s="52"/>
      <c r="I19" s="52">
        <f t="shared" si="0"/>
        <v>-13.2</v>
      </c>
      <c r="J19" s="52"/>
      <c r="K19" s="52">
        <f t="shared" si="0"/>
        <v>-13.2</v>
      </c>
    </row>
    <row r="20" spans="1:11" ht="18.75" x14ac:dyDescent="0.2">
      <c r="A20" s="21" t="s">
        <v>171</v>
      </c>
      <c r="B20" s="3" t="s">
        <v>110</v>
      </c>
      <c r="C20" s="47"/>
      <c r="D20" s="48"/>
      <c r="E20" s="48"/>
      <c r="F20" s="48"/>
      <c r="G20" s="48"/>
      <c r="H20" s="48"/>
      <c r="I20" s="48"/>
      <c r="J20" s="48"/>
      <c r="K20" s="48"/>
    </row>
    <row r="21" spans="1:11" ht="18.75" x14ac:dyDescent="0.2">
      <c r="A21" s="21" t="s">
        <v>88</v>
      </c>
      <c r="B21" s="3" t="s">
        <v>110</v>
      </c>
      <c r="C21" s="47"/>
      <c r="D21" s="48"/>
      <c r="E21" s="48"/>
      <c r="F21" s="48"/>
      <c r="G21" s="48"/>
      <c r="H21" s="48"/>
      <c r="I21" s="48"/>
      <c r="J21" s="48"/>
      <c r="K21" s="48"/>
    </row>
    <row r="22" spans="1:11" ht="18.75" x14ac:dyDescent="0.2">
      <c r="A22" s="21" t="s">
        <v>140</v>
      </c>
      <c r="B22" s="3" t="s">
        <v>110</v>
      </c>
      <c r="C22" s="47"/>
      <c r="D22" s="48"/>
      <c r="E22" s="48"/>
      <c r="F22" s="48"/>
      <c r="G22" s="48"/>
      <c r="H22" s="48"/>
      <c r="I22" s="48"/>
      <c r="J22" s="48"/>
      <c r="K22" s="48"/>
    </row>
    <row r="23" spans="1:11" ht="18.75" x14ac:dyDescent="0.2">
      <c r="A23" s="25" t="s">
        <v>89</v>
      </c>
      <c r="B23" s="26"/>
      <c r="C23" s="26"/>
      <c r="D23" s="27"/>
      <c r="E23" s="27"/>
      <c r="F23" s="27"/>
      <c r="G23" s="27"/>
      <c r="H23" s="27"/>
      <c r="I23" s="27"/>
      <c r="J23" s="27"/>
      <c r="K23" s="27"/>
    </row>
    <row r="24" spans="1:11" ht="75" x14ac:dyDescent="0.2">
      <c r="A24" s="21" t="s">
        <v>90</v>
      </c>
      <c r="B24" s="3" t="s">
        <v>91</v>
      </c>
      <c r="C24" s="3"/>
      <c r="D24" s="15"/>
      <c r="E24" s="15"/>
      <c r="F24" s="15"/>
      <c r="G24" s="15"/>
      <c r="H24" s="15"/>
      <c r="I24" s="15"/>
      <c r="J24" s="15"/>
      <c r="K24" s="15"/>
    </row>
    <row r="25" spans="1:11" ht="18.75" x14ac:dyDescent="0.2">
      <c r="A25" s="21"/>
      <c r="B25" s="3" t="s">
        <v>92</v>
      </c>
      <c r="C25" s="3"/>
      <c r="D25" s="15"/>
      <c r="E25" s="15"/>
      <c r="F25" s="15"/>
      <c r="G25" s="15"/>
      <c r="H25" s="15"/>
      <c r="I25" s="15"/>
      <c r="J25" s="15"/>
      <c r="K25" s="15"/>
    </row>
    <row r="26" spans="1:11" ht="18.75" x14ac:dyDescent="0.2">
      <c r="A26" s="21" t="s">
        <v>0</v>
      </c>
      <c r="B26" s="3"/>
      <c r="C26" s="3"/>
      <c r="D26" s="4"/>
      <c r="E26" s="4"/>
      <c r="F26" s="4"/>
      <c r="G26" s="4"/>
      <c r="H26" s="4"/>
      <c r="I26" s="4"/>
      <c r="J26" s="4"/>
      <c r="K26" s="4"/>
    </row>
    <row r="27" spans="1:11" ht="75" x14ac:dyDescent="0.2">
      <c r="A27" s="21" t="s">
        <v>130</v>
      </c>
      <c r="B27" s="3" t="s">
        <v>91</v>
      </c>
      <c r="C27" s="3"/>
      <c r="D27" s="4"/>
      <c r="E27" s="4"/>
      <c r="F27" s="4"/>
      <c r="G27" s="4"/>
      <c r="H27" s="4"/>
      <c r="I27" s="4"/>
      <c r="J27" s="4"/>
      <c r="K27" s="4"/>
    </row>
    <row r="28" spans="1:11" ht="18.75" x14ac:dyDescent="0.2">
      <c r="A28" s="21"/>
      <c r="B28" s="3" t="s">
        <v>92</v>
      </c>
      <c r="C28" s="3"/>
      <c r="D28" s="4"/>
      <c r="E28" s="4"/>
      <c r="F28" s="4"/>
      <c r="G28" s="4"/>
      <c r="H28" s="4"/>
      <c r="I28" s="4"/>
      <c r="J28" s="4"/>
      <c r="K28" s="4"/>
    </row>
    <row r="29" spans="1:11" ht="75" x14ac:dyDescent="0.2">
      <c r="A29" s="21" t="s">
        <v>131</v>
      </c>
      <c r="B29" s="3" t="s">
        <v>91</v>
      </c>
      <c r="C29" s="3"/>
      <c r="D29" s="4"/>
      <c r="E29" s="4"/>
      <c r="F29" s="4"/>
      <c r="G29" s="4"/>
      <c r="H29" s="4"/>
      <c r="I29" s="4"/>
      <c r="J29" s="4"/>
      <c r="K29" s="4"/>
    </row>
    <row r="30" spans="1:11" ht="18.75" x14ac:dyDescent="0.2">
      <c r="A30" s="21"/>
      <c r="B30" s="3" t="s">
        <v>75</v>
      </c>
      <c r="C30" s="3"/>
      <c r="D30" s="4"/>
      <c r="E30" s="4"/>
      <c r="F30" s="4"/>
      <c r="G30" s="4"/>
      <c r="H30" s="4"/>
      <c r="I30" s="4"/>
      <c r="J30" s="4"/>
      <c r="K30" s="4"/>
    </row>
    <row r="31" spans="1:11" ht="93.75" x14ac:dyDescent="0.2">
      <c r="A31" s="21" t="s">
        <v>132</v>
      </c>
      <c r="B31" s="3" t="s">
        <v>91</v>
      </c>
      <c r="C31" s="3"/>
      <c r="D31" s="4"/>
      <c r="E31" s="4"/>
      <c r="F31" s="4"/>
      <c r="G31" s="4"/>
      <c r="H31" s="4"/>
      <c r="I31" s="4"/>
      <c r="J31" s="4"/>
      <c r="K31" s="4"/>
    </row>
    <row r="32" spans="1:11" ht="18.75" x14ac:dyDescent="0.2">
      <c r="A32" s="21"/>
      <c r="B32" s="3" t="s">
        <v>75</v>
      </c>
      <c r="C32" s="3"/>
      <c r="D32" s="4"/>
      <c r="E32" s="4"/>
      <c r="F32" s="4"/>
      <c r="G32" s="4"/>
      <c r="H32" s="4"/>
      <c r="I32" s="4"/>
      <c r="J32" s="4"/>
      <c r="K32" s="4"/>
    </row>
    <row r="33" spans="1:11" ht="112.5" x14ac:dyDescent="0.2">
      <c r="A33" s="21" t="s">
        <v>133</v>
      </c>
      <c r="B33" s="3" t="s">
        <v>91</v>
      </c>
      <c r="C33" s="3"/>
      <c r="D33" s="4"/>
      <c r="E33" s="4"/>
      <c r="F33" s="4"/>
      <c r="G33" s="4"/>
      <c r="H33" s="4"/>
      <c r="I33" s="4"/>
      <c r="J33" s="4"/>
      <c r="K33" s="4"/>
    </row>
    <row r="34" spans="1:11" ht="18.75" x14ac:dyDescent="0.2">
      <c r="A34" s="21"/>
      <c r="B34" s="3" t="s">
        <v>75</v>
      </c>
      <c r="C34" s="3"/>
      <c r="D34" s="4"/>
      <c r="E34" s="4"/>
      <c r="F34" s="4"/>
      <c r="G34" s="4"/>
      <c r="H34" s="4"/>
      <c r="I34" s="4"/>
      <c r="J34" s="4"/>
      <c r="K34" s="4"/>
    </row>
    <row r="35" spans="1:11" ht="18.75" x14ac:dyDescent="0.2">
      <c r="A35" s="32" t="s">
        <v>95</v>
      </c>
      <c r="B35" s="33"/>
      <c r="C35" s="33"/>
      <c r="D35" s="34"/>
      <c r="E35" s="34"/>
      <c r="F35" s="34"/>
      <c r="G35" s="34"/>
      <c r="H35" s="34"/>
      <c r="I35" s="34"/>
      <c r="J35" s="34"/>
      <c r="K35" s="34"/>
    </row>
    <row r="36" spans="1:11" ht="37.5" x14ac:dyDescent="0.2">
      <c r="A36" s="22" t="s">
        <v>94</v>
      </c>
      <c r="B36" s="7" t="s">
        <v>91</v>
      </c>
      <c r="C36" s="48">
        <v>45500</v>
      </c>
      <c r="D36" s="58">
        <v>46850</v>
      </c>
      <c r="E36" s="48">
        <v>46100</v>
      </c>
      <c r="F36" s="48"/>
      <c r="G36" s="48">
        <v>7340</v>
      </c>
      <c r="H36" s="48"/>
      <c r="I36" s="48">
        <v>8950</v>
      </c>
      <c r="J36" s="48"/>
      <c r="K36" s="48">
        <v>18400</v>
      </c>
    </row>
    <row r="37" spans="1:11" ht="37.5" x14ac:dyDescent="0.2">
      <c r="A37" s="21"/>
      <c r="B37" s="3" t="s">
        <v>93</v>
      </c>
      <c r="C37" s="52"/>
      <c r="D37" s="58"/>
      <c r="E37" s="52"/>
      <c r="F37" s="52"/>
      <c r="G37" s="52"/>
      <c r="H37" s="52"/>
      <c r="I37" s="52"/>
      <c r="J37" s="52"/>
      <c r="K37" s="52"/>
    </row>
    <row r="38" spans="1:11" ht="18.75" x14ac:dyDescent="0.2">
      <c r="A38" s="21" t="s">
        <v>150</v>
      </c>
      <c r="B38" s="3" t="s">
        <v>151</v>
      </c>
      <c r="C38" s="48"/>
      <c r="D38" s="58"/>
      <c r="E38" s="48"/>
      <c r="F38" s="48"/>
      <c r="G38" s="48"/>
      <c r="H38" s="48"/>
      <c r="I38" s="48"/>
      <c r="J38" s="48"/>
      <c r="K38" s="48"/>
    </row>
    <row r="39" spans="1:11" ht="18.75" x14ac:dyDescent="0.2">
      <c r="A39" s="21" t="s">
        <v>0</v>
      </c>
      <c r="B39" s="3"/>
      <c r="C39" s="48"/>
      <c r="D39" s="58"/>
      <c r="E39" s="48"/>
      <c r="F39" s="48"/>
      <c r="G39" s="48"/>
      <c r="H39" s="48"/>
      <c r="I39" s="48"/>
      <c r="J39" s="48"/>
      <c r="K39" s="48"/>
    </row>
    <row r="40" spans="1:11" ht="37.5" x14ac:dyDescent="0.2">
      <c r="A40" s="21" t="s">
        <v>145</v>
      </c>
      <c r="B40" s="3" t="s">
        <v>91</v>
      </c>
      <c r="C40" s="48">
        <v>5710</v>
      </c>
      <c r="D40" s="58">
        <v>5680</v>
      </c>
      <c r="E40" s="48">
        <v>5750</v>
      </c>
      <c r="F40" s="48"/>
      <c r="G40" s="48">
        <v>5950</v>
      </c>
      <c r="H40" s="48"/>
      <c r="I40" s="48">
        <v>6080</v>
      </c>
      <c r="J40" s="48"/>
      <c r="K40" s="48">
        <v>6320</v>
      </c>
    </row>
    <row r="41" spans="1:11" ht="37.5" x14ac:dyDescent="0.2">
      <c r="A41" s="21" t="s">
        <v>144</v>
      </c>
      <c r="B41" s="3" t="s">
        <v>93</v>
      </c>
      <c r="C41" s="55"/>
      <c r="D41" s="57"/>
      <c r="E41" s="55"/>
      <c r="F41" s="55"/>
      <c r="G41" s="55"/>
      <c r="H41" s="55"/>
      <c r="I41" s="55"/>
      <c r="J41" s="55"/>
      <c r="K41" s="55"/>
    </row>
    <row r="42" spans="1:11" ht="37.5" x14ac:dyDescent="0.2">
      <c r="A42" s="21" t="s">
        <v>146</v>
      </c>
      <c r="B42" s="3" t="s">
        <v>91</v>
      </c>
      <c r="C42" s="47">
        <v>39790</v>
      </c>
      <c r="D42" s="47">
        <f t="shared" ref="D42:K42" si="1">D36-D40</f>
        <v>41170</v>
      </c>
      <c r="E42" s="47">
        <f t="shared" si="1"/>
        <v>40350</v>
      </c>
      <c r="F42" s="47"/>
      <c r="G42" s="47">
        <f t="shared" si="1"/>
        <v>1390</v>
      </c>
      <c r="H42" s="47"/>
      <c r="I42" s="47">
        <f t="shared" si="1"/>
        <v>2870</v>
      </c>
      <c r="J42" s="47"/>
      <c r="K42" s="47">
        <f t="shared" si="1"/>
        <v>12080</v>
      </c>
    </row>
    <row r="43" spans="1:11" ht="37.5" x14ac:dyDescent="0.2">
      <c r="A43" s="21" t="s">
        <v>147</v>
      </c>
      <c r="B43" s="3" t="s">
        <v>93</v>
      </c>
      <c r="C43" s="42"/>
      <c r="D43" s="43"/>
      <c r="E43" s="43"/>
      <c r="F43" s="43"/>
      <c r="G43" s="43"/>
      <c r="H43" s="43"/>
      <c r="I43" s="43"/>
      <c r="J43" s="43"/>
      <c r="K43" s="43"/>
    </row>
    <row r="44" spans="1:11" ht="18.75" x14ac:dyDescent="0.2">
      <c r="A44" s="32" t="s">
        <v>157</v>
      </c>
      <c r="B44" s="33"/>
      <c r="C44" s="33"/>
      <c r="D44" s="34"/>
      <c r="E44" s="34"/>
      <c r="F44" s="34"/>
      <c r="G44" s="34"/>
      <c r="H44" s="34"/>
      <c r="I44" s="34"/>
      <c r="J44" s="34"/>
      <c r="K44" s="34"/>
    </row>
    <row r="45" spans="1:11" ht="56.25" x14ac:dyDescent="0.2">
      <c r="A45" s="21" t="s">
        <v>53</v>
      </c>
      <c r="B45" s="7" t="s">
        <v>123</v>
      </c>
      <c r="C45" s="3"/>
      <c r="D45" s="4"/>
      <c r="E45" s="4"/>
      <c r="F45" s="4"/>
      <c r="G45" s="4"/>
      <c r="H45" s="4"/>
      <c r="I45" s="4"/>
      <c r="J45" s="4"/>
      <c r="K45" s="4"/>
    </row>
    <row r="46" spans="1:11" ht="37.5" x14ac:dyDescent="0.2">
      <c r="A46" s="21" t="s">
        <v>54</v>
      </c>
      <c r="B46" s="3" t="s">
        <v>55</v>
      </c>
      <c r="C46" s="3"/>
      <c r="D46" s="4"/>
      <c r="E46" s="4"/>
      <c r="F46" s="4"/>
      <c r="G46" s="4"/>
      <c r="H46" s="4"/>
      <c r="I46" s="4"/>
      <c r="J46" s="4"/>
      <c r="K46" s="4"/>
    </row>
    <row r="47" spans="1:11" ht="18.75" x14ac:dyDescent="0.2">
      <c r="A47" s="21" t="s">
        <v>150</v>
      </c>
      <c r="B47" s="3" t="s">
        <v>151</v>
      </c>
      <c r="C47" s="3"/>
      <c r="D47" s="4"/>
      <c r="E47" s="4"/>
      <c r="F47" s="4"/>
      <c r="G47" s="4"/>
      <c r="H47" s="4"/>
      <c r="I47" s="4"/>
      <c r="J47" s="4"/>
      <c r="K47" s="4"/>
    </row>
    <row r="48" spans="1:11" ht="37.5" x14ac:dyDescent="0.2">
      <c r="A48" s="21" t="s">
        <v>158</v>
      </c>
      <c r="B48" s="3" t="s">
        <v>159</v>
      </c>
      <c r="C48" s="3"/>
      <c r="D48" s="4"/>
      <c r="E48" s="4"/>
      <c r="F48" s="4"/>
      <c r="G48" s="4"/>
      <c r="H48" s="4"/>
      <c r="I48" s="4"/>
      <c r="J48" s="4"/>
      <c r="K48" s="4"/>
    </row>
    <row r="49" spans="1:11" ht="37.5" x14ac:dyDescent="0.2">
      <c r="A49" s="32" t="s">
        <v>160</v>
      </c>
      <c r="B49" s="33"/>
      <c r="C49" s="33"/>
      <c r="D49" s="34"/>
      <c r="E49" s="34"/>
      <c r="F49" s="34"/>
      <c r="G49" s="34"/>
      <c r="H49" s="34"/>
      <c r="I49" s="34"/>
      <c r="J49" s="34"/>
      <c r="K49" s="34"/>
    </row>
    <row r="50" spans="1:11" ht="18.75" x14ac:dyDescent="0.2">
      <c r="A50" s="5" t="s">
        <v>2</v>
      </c>
      <c r="B50" s="3" t="s">
        <v>44</v>
      </c>
      <c r="C50" s="48">
        <v>1100</v>
      </c>
      <c r="D50" s="57">
        <v>850</v>
      </c>
      <c r="E50" s="48">
        <v>1100</v>
      </c>
      <c r="F50" s="48"/>
      <c r="G50" s="48">
        <v>1150</v>
      </c>
      <c r="H50" s="48"/>
      <c r="I50" s="48">
        <v>1200</v>
      </c>
      <c r="J50" s="48"/>
      <c r="K50" s="48">
        <v>1300</v>
      </c>
    </row>
    <row r="51" spans="1:11" ht="18.75" x14ac:dyDescent="0.2">
      <c r="A51" s="5" t="s">
        <v>4</v>
      </c>
      <c r="B51" s="3" t="s">
        <v>44</v>
      </c>
      <c r="C51" s="49"/>
      <c r="D51" s="57"/>
      <c r="E51" s="49"/>
      <c r="F51" s="49"/>
      <c r="G51" s="49"/>
      <c r="H51" s="49"/>
      <c r="I51" s="49"/>
      <c r="J51" s="49"/>
      <c r="K51" s="49"/>
    </row>
    <row r="52" spans="1:11" ht="18.75" x14ac:dyDescent="0.2">
      <c r="A52" s="5" t="s">
        <v>5</v>
      </c>
      <c r="B52" s="3" t="s">
        <v>44</v>
      </c>
      <c r="C52" s="49"/>
      <c r="D52" s="57"/>
      <c r="E52" s="49"/>
      <c r="F52" s="49"/>
      <c r="G52" s="49"/>
      <c r="H52" s="49"/>
      <c r="I52" s="49"/>
      <c r="J52" s="49"/>
      <c r="K52" s="49"/>
    </row>
    <row r="53" spans="1:11" ht="18.75" x14ac:dyDescent="0.2">
      <c r="A53" s="5" t="s">
        <v>6</v>
      </c>
      <c r="B53" s="3" t="s">
        <v>44</v>
      </c>
      <c r="C53" s="49"/>
      <c r="D53" s="57"/>
      <c r="E53" s="49"/>
      <c r="F53" s="49"/>
      <c r="G53" s="49"/>
      <c r="H53" s="49"/>
      <c r="I53" s="49"/>
      <c r="J53" s="49"/>
      <c r="K53" s="49"/>
    </row>
    <row r="54" spans="1:11" ht="18.75" x14ac:dyDescent="0.2">
      <c r="A54" s="5" t="s">
        <v>7</v>
      </c>
      <c r="B54" s="3" t="s">
        <v>44</v>
      </c>
      <c r="C54" s="48">
        <v>1450</v>
      </c>
      <c r="D54" s="57">
        <v>1380</v>
      </c>
      <c r="E54" s="48">
        <v>1400</v>
      </c>
      <c r="F54" s="48"/>
      <c r="G54" s="48">
        <v>1450</v>
      </c>
      <c r="H54" s="48"/>
      <c r="I54" s="48">
        <v>1450</v>
      </c>
      <c r="J54" s="48"/>
      <c r="K54" s="48">
        <v>1500</v>
      </c>
    </row>
    <row r="55" spans="1:11" ht="18.75" x14ac:dyDescent="0.2">
      <c r="A55" s="5" t="s">
        <v>8</v>
      </c>
      <c r="B55" s="3" t="s">
        <v>44</v>
      </c>
      <c r="C55" s="48">
        <v>50</v>
      </c>
      <c r="D55" s="57">
        <v>50</v>
      </c>
      <c r="E55" s="48">
        <v>40</v>
      </c>
      <c r="F55" s="48"/>
      <c r="G55" s="48">
        <v>40</v>
      </c>
      <c r="H55" s="48"/>
      <c r="I55" s="48">
        <v>50</v>
      </c>
      <c r="J55" s="48"/>
      <c r="K55" s="48">
        <v>55</v>
      </c>
    </row>
    <row r="56" spans="1:11" ht="18.75" x14ac:dyDescent="0.2">
      <c r="A56" s="5" t="s">
        <v>9</v>
      </c>
      <c r="B56" s="3" t="s">
        <v>44</v>
      </c>
      <c r="C56" s="48">
        <v>1715</v>
      </c>
      <c r="D56" s="57">
        <v>1724</v>
      </c>
      <c r="E56" s="48">
        <v>1650</v>
      </c>
      <c r="F56" s="48"/>
      <c r="G56" s="48">
        <v>150</v>
      </c>
      <c r="H56" s="48"/>
      <c r="I56" s="48">
        <v>240</v>
      </c>
      <c r="J56" s="48"/>
      <c r="K56" s="48">
        <v>480</v>
      </c>
    </row>
    <row r="57" spans="1:11" ht="18.75" x14ac:dyDescent="0.2">
      <c r="A57" s="5" t="s">
        <v>10</v>
      </c>
      <c r="B57" s="3" t="s">
        <v>44</v>
      </c>
      <c r="C57" s="48">
        <v>700</v>
      </c>
      <c r="D57" s="57">
        <v>680</v>
      </c>
      <c r="E57" s="48">
        <v>680</v>
      </c>
      <c r="F57" s="48"/>
      <c r="G57" s="48">
        <v>690</v>
      </c>
      <c r="H57" s="48"/>
      <c r="I57" s="48">
        <v>700</v>
      </c>
      <c r="J57" s="48"/>
      <c r="K57" s="48">
        <v>700</v>
      </c>
    </row>
    <row r="58" spans="1:11" ht="18.75" x14ac:dyDescent="0.2">
      <c r="A58" s="5" t="s">
        <v>11</v>
      </c>
      <c r="B58" s="3" t="s">
        <v>168</v>
      </c>
      <c r="C58" s="48">
        <v>230</v>
      </c>
      <c r="D58" s="57">
        <v>220</v>
      </c>
      <c r="E58" s="48">
        <v>210</v>
      </c>
      <c r="F58" s="48"/>
      <c r="G58" s="48">
        <v>200</v>
      </c>
      <c r="H58" s="48"/>
      <c r="I58" s="48">
        <v>200</v>
      </c>
      <c r="J58" s="48"/>
      <c r="K58" s="48">
        <v>200</v>
      </c>
    </row>
    <row r="59" spans="1:11" ht="18.75" x14ac:dyDescent="0.2">
      <c r="A59" s="5" t="s">
        <v>13</v>
      </c>
      <c r="B59" s="3" t="s">
        <v>14</v>
      </c>
      <c r="C59" s="49"/>
      <c r="D59" s="57"/>
      <c r="E59" s="49"/>
      <c r="F59" s="49"/>
      <c r="G59" s="49"/>
      <c r="H59" s="49"/>
      <c r="I59" s="49"/>
      <c r="J59" s="49"/>
      <c r="K59" s="49"/>
    </row>
    <row r="60" spans="1:11" ht="18.75" x14ac:dyDescent="0.2">
      <c r="A60" s="5" t="s">
        <v>16</v>
      </c>
      <c r="B60" s="3" t="s">
        <v>3</v>
      </c>
      <c r="C60" s="4"/>
      <c r="D60" s="57"/>
      <c r="E60" s="4"/>
      <c r="F60" s="4"/>
      <c r="G60" s="4"/>
      <c r="H60" s="4"/>
      <c r="I60" s="4"/>
      <c r="J60" s="4"/>
      <c r="K60" s="4"/>
    </row>
    <row r="61" spans="1:11" ht="18.75" x14ac:dyDescent="0.2">
      <c r="A61" s="5" t="s">
        <v>17</v>
      </c>
      <c r="B61" s="3" t="s">
        <v>3</v>
      </c>
      <c r="C61" s="3"/>
      <c r="D61" s="4"/>
      <c r="E61" s="4"/>
      <c r="F61" s="4"/>
      <c r="G61" s="4"/>
      <c r="H61" s="4"/>
      <c r="I61" s="4"/>
      <c r="J61" s="4"/>
      <c r="K61" s="4"/>
    </row>
    <row r="62" spans="1:11" ht="18.75" x14ac:dyDescent="0.2">
      <c r="A62" s="5" t="s">
        <v>18</v>
      </c>
      <c r="B62" s="3" t="s">
        <v>3</v>
      </c>
      <c r="C62" s="3"/>
      <c r="D62" s="4"/>
      <c r="E62" s="4"/>
      <c r="F62" s="4"/>
      <c r="G62" s="4"/>
      <c r="H62" s="4"/>
      <c r="I62" s="4"/>
      <c r="J62" s="4"/>
      <c r="K62" s="4"/>
    </row>
    <row r="63" spans="1:11" ht="18.75" x14ac:dyDescent="0.2">
      <c r="A63" s="5" t="s">
        <v>19</v>
      </c>
      <c r="B63" s="3" t="s">
        <v>3</v>
      </c>
      <c r="C63" s="3"/>
      <c r="D63" s="4"/>
      <c r="E63" s="4"/>
      <c r="F63" s="4"/>
      <c r="G63" s="4"/>
      <c r="H63" s="4"/>
      <c r="I63" s="4"/>
      <c r="J63" s="4"/>
      <c r="K63" s="4"/>
    </row>
    <row r="64" spans="1:11" ht="37.5" x14ac:dyDescent="0.2">
      <c r="A64" s="5" t="s">
        <v>20</v>
      </c>
      <c r="B64" s="3" t="s">
        <v>3</v>
      </c>
      <c r="C64" s="3"/>
      <c r="D64" s="4"/>
      <c r="E64" s="4"/>
      <c r="F64" s="4"/>
      <c r="G64" s="4"/>
      <c r="H64" s="4"/>
      <c r="I64" s="4"/>
      <c r="J64" s="4"/>
      <c r="K64" s="4"/>
    </row>
    <row r="65" spans="1:11" ht="37.5" x14ac:dyDescent="0.2">
      <c r="A65" s="5" t="s">
        <v>21</v>
      </c>
      <c r="B65" s="3" t="s">
        <v>3</v>
      </c>
      <c r="C65" s="3"/>
      <c r="D65" s="4"/>
      <c r="E65" s="4"/>
      <c r="F65" s="4"/>
      <c r="G65" s="4"/>
      <c r="H65" s="4"/>
      <c r="I65" s="4"/>
      <c r="J65" s="4"/>
      <c r="K65" s="4"/>
    </row>
    <row r="66" spans="1:11" ht="37.5" x14ac:dyDescent="0.2">
      <c r="A66" s="9" t="s">
        <v>22</v>
      </c>
      <c r="B66" s="10" t="s">
        <v>23</v>
      </c>
      <c r="C66" s="3"/>
      <c r="D66" s="4"/>
      <c r="E66" s="4"/>
      <c r="F66" s="4"/>
      <c r="G66" s="4"/>
      <c r="H66" s="4"/>
      <c r="I66" s="4"/>
      <c r="J66" s="4"/>
      <c r="K66" s="4"/>
    </row>
    <row r="67" spans="1:11" ht="18.75" x14ac:dyDescent="0.2">
      <c r="A67" s="5" t="s">
        <v>24</v>
      </c>
      <c r="B67" s="3" t="s">
        <v>23</v>
      </c>
      <c r="C67" s="3"/>
      <c r="D67" s="4"/>
      <c r="E67" s="4"/>
      <c r="F67" s="4"/>
      <c r="G67" s="4"/>
      <c r="H67" s="4"/>
      <c r="I67" s="4"/>
      <c r="J67" s="4"/>
      <c r="K67" s="4"/>
    </row>
    <row r="68" spans="1:11" ht="18.75" x14ac:dyDescent="0.2">
      <c r="A68" s="5" t="s">
        <v>25</v>
      </c>
      <c r="B68" s="3" t="s">
        <v>23</v>
      </c>
      <c r="C68" s="3"/>
      <c r="D68" s="4"/>
      <c r="E68" s="4"/>
      <c r="F68" s="4"/>
      <c r="G68" s="4"/>
      <c r="H68" s="4"/>
      <c r="I68" s="4"/>
      <c r="J68" s="4"/>
      <c r="K68" s="4"/>
    </row>
    <row r="69" spans="1:11" ht="18.75" x14ac:dyDescent="0.2">
      <c r="A69" s="5" t="s">
        <v>26</v>
      </c>
      <c r="B69" s="3" t="s">
        <v>23</v>
      </c>
      <c r="C69" s="3"/>
      <c r="D69" s="4"/>
      <c r="E69" s="4"/>
      <c r="F69" s="4"/>
      <c r="G69" s="4"/>
      <c r="H69" s="4"/>
      <c r="I69" s="4"/>
      <c r="J69" s="4"/>
      <c r="K69" s="4"/>
    </row>
    <row r="70" spans="1:11" ht="18.75" x14ac:dyDescent="0.2">
      <c r="A70" s="5" t="s">
        <v>27</v>
      </c>
      <c r="B70" s="3" t="s">
        <v>23</v>
      </c>
      <c r="C70" s="3"/>
      <c r="D70" s="4"/>
      <c r="E70" s="4"/>
      <c r="F70" s="4"/>
      <c r="G70" s="4"/>
      <c r="H70" s="4"/>
      <c r="I70" s="4"/>
      <c r="J70" s="4"/>
      <c r="K70" s="4"/>
    </row>
    <row r="71" spans="1:11" ht="37.5" x14ac:dyDescent="0.2">
      <c r="A71" s="5" t="s">
        <v>28</v>
      </c>
      <c r="B71" s="3" t="s">
        <v>23</v>
      </c>
      <c r="C71" s="3"/>
      <c r="D71" s="4"/>
      <c r="E71" s="4"/>
      <c r="F71" s="4"/>
      <c r="G71" s="4"/>
      <c r="H71" s="4"/>
      <c r="I71" s="4"/>
      <c r="J71" s="4"/>
      <c r="K71" s="4"/>
    </row>
    <row r="72" spans="1:11" ht="56.25" x14ac:dyDescent="0.2">
      <c r="A72" s="5" t="s">
        <v>29</v>
      </c>
      <c r="B72" s="3" t="s">
        <v>23</v>
      </c>
      <c r="C72" s="3"/>
      <c r="D72" s="4"/>
      <c r="E72" s="4"/>
      <c r="F72" s="4"/>
      <c r="G72" s="4"/>
      <c r="H72" s="4"/>
      <c r="I72" s="4"/>
      <c r="J72" s="4"/>
      <c r="K72" s="4"/>
    </row>
    <row r="73" spans="1:11" ht="18.75" x14ac:dyDescent="0.2">
      <c r="A73" s="5" t="s">
        <v>30</v>
      </c>
      <c r="B73" s="3" t="s">
        <v>31</v>
      </c>
      <c r="C73" s="3"/>
      <c r="D73" s="4"/>
      <c r="E73" s="4"/>
      <c r="F73" s="4"/>
      <c r="G73" s="4"/>
      <c r="H73" s="4"/>
      <c r="I73" s="4"/>
      <c r="J73" s="4"/>
      <c r="K73" s="4"/>
    </row>
    <row r="74" spans="1:11" ht="18.75" x14ac:dyDescent="0.2">
      <c r="A74" s="5" t="s">
        <v>32</v>
      </c>
      <c r="B74" s="3" t="s">
        <v>12</v>
      </c>
      <c r="C74" s="3"/>
      <c r="D74" s="4"/>
      <c r="E74" s="4"/>
      <c r="F74" s="4"/>
      <c r="G74" s="4"/>
      <c r="H74" s="4"/>
      <c r="I74" s="4"/>
      <c r="J74" s="4"/>
      <c r="K74" s="4"/>
    </row>
    <row r="75" spans="1:11" ht="18.75" x14ac:dyDescent="0.2">
      <c r="A75" s="5" t="s">
        <v>33</v>
      </c>
      <c r="B75" s="3" t="s">
        <v>34</v>
      </c>
      <c r="C75" s="3"/>
      <c r="D75" s="4"/>
      <c r="E75" s="4"/>
      <c r="F75" s="4"/>
      <c r="G75" s="4"/>
      <c r="H75" s="4"/>
      <c r="I75" s="4"/>
      <c r="J75" s="4"/>
      <c r="K75" s="4"/>
    </row>
    <row r="76" spans="1:11" ht="75" x14ac:dyDescent="0.2">
      <c r="A76" s="5" t="s">
        <v>35</v>
      </c>
      <c r="B76" s="3" t="s">
        <v>14</v>
      </c>
      <c r="C76" s="3"/>
      <c r="D76" s="4"/>
      <c r="E76" s="4"/>
      <c r="F76" s="4"/>
      <c r="G76" s="4"/>
      <c r="H76" s="4"/>
      <c r="I76" s="4"/>
      <c r="J76" s="4"/>
      <c r="K76" s="4"/>
    </row>
    <row r="77" spans="1:11" ht="18.75" x14ac:dyDescent="0.2">
      <c r="A77" s="5" t="s">
        <v>36</v>
      </c>
      <c r="B77" s="3" t="s">
        <v>3</v>
      </c>
      <c r="C77" s="3"/>
      <c r="D77" s="4"/>
      <c r="E77" s="4"/>
      <c r="F77" s="4"/>
      <c r="G77" s="4"/>
      <c r="H77" s="4"/>
      <c r="I77" s="4"/>
      <c r="J77" s="4"/>
      <c r="K77" s="4"/>
    </row>
    <row r="78" spans="1:11" ht="18.75" x14ac:dyDescent="0.2">
      <c r="A78" s="5" t="s">
        <v>37</v>
      </c>
      <c r="B78" s="3" t="s">
        <v>15</v>
      </c>
      <c r="C78" s="3"/>
      <c r="D78" s="4"/>
      <c r="E78" s="4"/>
      <c r="F78" s="4"/>
      <c r="G78" s="4"/>
      <c r="H78" s="4"/>
      <c r="I78" s="4"/>
      <c r="J78" s="4"/>
      <c r="K78" s="4"/>
    </row>
    <row r="79" spans="1:11" ht="18.75" x14ac:dyDescent="0.2">
      <c r="A79" s="5" t="s">
        <v>38</v>
      </c>
      <c r="B79" s="3" t="s">
        <v>15</v>
      </c>
      <c r="C79" s="3"/>
      <c r="D79" s="4"/>
      <c r="E79" s="4"/>
      <c r="F79" s="4"/>
      <c r="G79" s="4"/>
      <c r="H79" s="4"/>
      <c r="I79" s="4"/>
      <c r="J79" s="4"/>
      <c r="K79" s="4"/>
    </row>
    <row r="80" spans="1:11" ht="18.75" x14ac:dyDescent="0.2">
      <c r="A80" s="5" t="s">
        <v>39</v>
      </c>
      <c r="B80" s="3" t="s">
        <v>3</v>
      </c>
      <c r="C80" s="3"/>
      <c r="D80" s="4"/>
      <c r="E80" s="4"/>
      <c r="F80" s="4"/>
      <c r="G80" s="4"/>
      <c r="H80" s="4"/>
      <c r="I80" s="4"/>
      <c r="J80" s="4"/>
      <c r="K80" s="4"/>
    </row>
    <row r="81" spans="1:11" ht="18.75" x14ac:dyDescent="0.2">
      <c r="A81" s="5" t="s">
        <v>40</v>
      </c>
      <c r="B81" s="3" t="s">
        <v>15</v>
      </c>
      <c r="C81" s="3"/>
      <c r="D81" s="4"/>
      <c r="E81" s="4"/>
      <c r="F81" s="4"/>
      <c r="G81" s="4"/>
      <c r="H81" s="4"/>
      <c r="I81" s="4"/>
      <c r="J81" s="4"/>
      <c r="K81" s="4"/>
    </row>
    <row r="82" spans="1:11" ht="75" x14ac:dyDescent="0.2">
      <c r="A82" s="5" t="s">
        <v>65</v>
      </c>
      <c r="B82" s="3" t="s">
        <v>15</v>
      </c>
      <c r="C82" s="3"/>
      <c r="D82" s="4"/>
      <c r="E82" s="4"/>
      <c r="F82" s="4"/>
      <c r="G82" s="4"/>
      <c r="H82" s="4"/>
      <c r="I82" s="4"/>
      <c r="J82" s="4"/>
      <c r="K82" s="4"/>
    </row>
    <row r="83" spans="1:11" ht="37.5" x14ac:dyDescent="0.2">
      <c r="A83" s="5" t="s">
        <v>41</v>
      </c>
      <c r="B83" s="3" t="s">
        <v>42</v>
      </c>
      <c r="C83" s="3"/>
      <c r="D83" s="4"/>
      <c r="E83" s="4"/>
      <c r="F83" s="4"/>
      <c r="G83" s="4"/>
      <c r="H83" s="4"/>
      <c r="I83" s="4"/>
      <c r="J83" s="4"/>
      <c r="K83" s="4"/>
    </row>
    <row r="84" spans="1:11" ht="18.75" x14ac:dyDescent="0.2">
      <c r="A84" s="5" t="s">
        <v>43</v>
      </c>
      <c r="B84" s="3" t="s">
        <v>44</v>
      </c>
      <c r="C84" s="3"/>
      <c r="D84" s="4"/>
      <c r="E84" s="4"/>
      <c r="F84" s="4"/>
      <c r="G84" s="4"/>
      <c r="H84" s="4"/>
      <c r="I84" s="4"/>
      <c r="J84" s="4"/>
      <c r="K84" s="4"/>
    </row>
    <row r="85" spans="1:11" ht="56.25" x14ac:dyDescent="0.2">
      <c r="A85" s="6" t="s">
        <v>45</v>
      </c>
      <c r="B85" s="3" t="s">
        <v>3</v>
      </c>
      <c r="C85" s="3"/>
      <c r="D85" s="4"/>
      <c r="E85" s="4"/>
      <c r="F85" s="4"/>
      <c r="G85" s="4"/>
      <c r="H85" s="4"/>
      <c r="I85" s="4"/>
      <c r="J85" s="4"/>
      <c r="K85" s="4"/>
    </row>
    <row r="86" spans="1:11" ht="37.5" x14ac:dyDescent="0.2">
      <c r="A86" s="6" t="s">
        <v>46</v>
      </c>
      <c r="B86" s="3" t="s">
        <v>47</v>
      </c>
      <c r="C86" s="3"/>
      <c r="D86" s="4"/>
      <c r="E86" s="4"/>
      <c r="F86" s="4"/>
      <c r="G86" s="4"/>
      <c r="H86" s="4"/>
      <c r="I86" s="4"/>
      <c r="J86" s="4"/>
      <c r="K86" s="4"/>
    </row>
    <row r="87" spans="1:11" ht="18.75" x14ac:dyDescent="0.2">
      <c r="A87" s="21" t="s">
        <v>48</v>
      </c>
      <c r="B87" s="3" t="s">
        <v>15</v>
      </c>
      <c r="C87" s="3"/>
      <c r="D87" s="4"/>
      <c r="E87" s="4"/>
      <c r="F87" s="4"/>
      <c r="G87" s="4"/>
      <c r="H87" s="4"/>
      <c r="I87" s="4"/>
      <c r="J87" s="4"/>
      <c r="K87" s="4"/>
    </row>
    <row r="88" spans="1:11" ht="37.5" x14ac:dyDescent="0.2">
      <c r="A88" s="22" t="s">
        <v>49</v>
      </c>
      <c r="B88" s="3" t="s">
        <v>1</v>
      </c>
      <c r="C88" s="3"/>
      <c r="D88" s="4"/>
      <c r="E88" s="4"/>
      <c r="F88" s="4"/>
      <c r="G88" s="4"/>
      <c r="H88" s="4"/>
      <c r="I88" s="4"/>
      <c r="J88" s="4"/>
      <c r="K88" s="4"/>
    </row>
    <row r="89" spans="1:11" ht="37.5" x14ac:dyDescent="0.2">
      <c r="A89" s="22" t="s">
        <v>50</v>
      </c>
      <c r="B89" s="3" t="s">
        <v>51</v>
      </c>
      <c r="C89" s="3"/>
      <c r="D89" s="4"/>
      <c r="E89" s="4"/>
      <c r="F89" s="4"/>
      <c r="G89" s="4"/>
      <c r="H89" s="4"/>
      <c r="I89" s="4"/>
      <c r="J89" s="4"/>
      <c r="K89" s="4"/>
    </row>
    <row r="90" spans="1:11" ht="18.75" x14ac:dyDescent="0.2">
      <c r="A90" s="25" t="s">
        <v>161</v>
      </c>
      <c r="B90" s="26"/>
      <c r="C90" s="26"/>
      <c r="D90" s="27"/>
      <c r="E90" s="27"/>
      <c r="F90" s="27"/>
      <c r="G90" s="27"/>
      <c r="H90" s="27"/>
      <c r="I90" s="27"/>
      <c r="J90" s="27"/>
      <c r="K90" s="27"/>
    </row>
    <row r="91" spans="1:11" ht="37.5" x14ac:dyDescent="0.2">
      <c r="A91" s="21" t="s">
        <v>98</v>
      </c>
      <c r="B91" s="3" t="s">
        <v>96</v>
      </c>
      <c r="C91" s="3">
        <v>52.3</v>
      </c>
      <c r="D91" s="36">
        <v>52.3</v>
      </c>
      <c r="E91" s="36">
        <v>52.3</v>
      </c>
      <c r="F91" s="36"/>
      <c r="G91" s="36">
        <v>52.3</v>
      </c>
      <c r="H91" s="36"/>
      <c r="I91" s="36">
        <v>52.3</v>
      </c>
      <c r="J91" s="36"/>
      <c r="K91" s="36">
        <v>52.3</v>
      </c>
    </row>
    <row r="92" spans="1:11" ht="37.5" x14ac:dyDescent="0.2">
      <c r="A92" s="21" t="s">
        <v>97</v>
      </c>
      <c r="B92" s="3" t="s">
        <v>96</v>
      </c>
      <c r="C92" s="3">
        <v>15.4</v>
      </c>
      <c r="D92" s="36">
        <v>15.4</v>
      </c>
      <c r="E92" s="36">
        <v>15.4</v>
      </c>
      <c r="F92" s="36"/>
      <c r="G92" s="36">
        <v>15.4</v>
      </c>
      <c r="H92" s="36"/>
      <c r="I92" s="36">
        <v>15.4</v>
      </c>
      <c r="J92" s="36"/>
      <c r="K92" s="36">
        <v>15.4</v>
      </c>
    </row>
    <row r="93" spans="1:11" ht="18.75" x14ac:dyDescent="0.2">
      <c r="A93" s="25" t="s">
        <v>162</v>
      </c>
      <c r="B93" s="26"/>
      <c r="C93" s="26"/>
      <c r="D93" s="27"/>
      <c r="E93" s="27"/>
      <c r="F93" s="27"/>
      <c r="G93" s="27"/>
      <c r="H93" s="27"/>
      <c r="I93" s="27"/>
      <c r="J93" s="27"/>
      <c r="K93" s="27"/>
    </row>
    <row r="94" spans="1:11" ht="37.5" x14ac:dyDescent="0.2">
      <c r="A94" s="21" t="s">
        <v>121</v>
      </c>
      <c r="B94" s="3" t="s">
        <v>91</v>
      </c>
      <c r="C94" s="3"/>
      <c r="D94" s="15"/>
      <c r="E94" s="15"/>
      <c r="F94" s="15"/>
      <c r="G94" s="15"/>
      <c r="H94" s="15"/>
      <c r="I94" s="15"/>
      <c r="J94" s="15"/>
      <c r="K94" s="15"/>
    </row>
    <row r="95" spans="1:11" ht="37.5" x14ac:dyDescent="0.2">
      <c r="A95" s="21" t="s">
        <v>62</v>
      </c>
      <c r="B95" s="3" t="s">
        <v>55</v>
      </c>
      <c r="C95" s="3"/>
      <c r="D95" s="36"/>
      <c r="E95" s="36"/>
      <c r="F95" s="36"/>
      <c r="G95" s="36"/>
      <c r="H95" s="36"/>
      <c r="I95" s="36"/>
      <c r="J95" s="36"/>
      <c r="K95" s="36"/>
    </row>
    <row r="96" spans="1:11" ht="18.75" x14ac:dyDescent="0.2">
      <c r="A96" s="21" t="s">
        <v>150</v>
      </c>
      <c r="B96" s="3" t="s">
        <v>151</v>
      </c>
      <c r="C96" s="3"/>
      <c r="D96" s="36"/>
      <c r="E96" s="36"/>
      <c r="F96" s="36"/>
      <c r="G96" s="36"/>
      <c r="H96" s="36"/>
      <c r="I96" s="36"/>
      <c r="J96" s="36"/>
      <c r="K96" s="36"/>
    </row>
    <row r="97" spans="1:11" ht="37.5" x14ac:dyDescent="0.2">
      <c r="A97" s="21" t="s">
        <v>126</v>
      </c>
      <c r="B97" s="3"/>
      <c r="C97" s="3"/>
      <c r="D97" s="4"/>
      <c r="E97" s="4"/>
      <c r="F97" s="4"/>
      <c r="G97" s="4"/>
      <c r="H97" s="4"/>
      <c r="I97" s="4"/>
      <c r="J97" s="4"/>
      <c r="K97" s="4"/>
    </row>
    <row r="98" spans="1:11" ht="37.5" x14ac:dyDescent="0.2">
      <c r="A98" s="22" t="s">
        <v>99</v>
      </c>
      <c r="B98" s="3" t="s">
        <v>100</v>
      </c>
      <c r="C98" s="3"/>
      <c r="D98" s="15"/>
      <c r="E98" s="15"/>
      <c r="F98" s="15"/>
      <c r="G98" s="15"/>
      <c r="H98" s="15"/>
      <c r="I98" s="15"/>
      <c r="J98" s="15"/>
      <c r="K98" s="15"/>
    </row>
    <row r="99" spans="1:11" ht="37.5" x14ac:dyDescent="0.2">
      <c r="A99" s="22" t="s">
        <v>63</v>
      </c>
      <c r="B99" s="3" t="s">
        <v>100</v>
      </c>
      <c r="C99" s="3"/>
      <c r="D99" s="15"/>
      <c r="E99" s="4"/>
      <c r="F99" s="4"/>
      <c r="G99" s="4"/>
      <c r="H99" s="4"/>
      <c r="I99" s="4"/>
      <c r="J99" s="4"/>
      <c r="K99" s="4"/>
    </row>
    <row r="100" spans="1:11" ht="18.75" x14ac:dyDescent="0.2">
      <c r="A100" s="22" t="s">
        <v>101</v>
      </c>
      <c r="B100" s="3"/>
      <c r="C100" s="3"/>
      <c r="D100" s="15"/>
      <c r="E100" s="4"/>
      <c r="F100" s="4"/>
      <c r="G100" s="4"/>
      <c r="H100" s="4"/>
      <c r="I100" s="4"/>
      <c r="J100" s="4"/>
      <c r="K100" s="4"/>
    </row>
    <row r="101" spans="1:11" ht="37.5" x14ac:dyDescent="0.2">
      <c r="A101" s="21" t="s">
        <v>102</v>
      </c>
      <c r="B101" s="3" t="s">
        <v>100</v>
      </c>
      <c r="C101" s="3"/>
      <c r="D101" s="15"/>
      <c r="E101" s="4"/>
      <c r="F101" s="4"/>
      <c r="G101" s="4"/>
      <c r="H101" s="4"/>
      <c r="I101" s="4"/>
      <c r="J101" s="4"/>
      <c r="K101" s="4"/>
    </row>
    <row r="102" spans="1:11" ht="37.5" x14ac:dyDescent="0.2">
      <c r="A102" s="21" t="s">
        <v>103</v>
      </c>
      <c r="B102" s="3" t="s">
        <v>100</v>
      </c>
      <c r="C102" s="3"/>
      <c r="D102" s="15"/>
      <c r="E102" s="4"/>
      <c r="F102" s="4"/>
      <c r="G102" s="4"/>
      <c r="H102" s="4"/>
      <c r="I102" s="4"/>
      <c r="J102" s="4"/>
      <c r="K102" s="4"/>
    </row>
    <row r="103" spans="1:11" ht="18.75" x14ac:dyDescent="0.2">
      <c r="A103" s="21" t="s">
        <v>104</v>
      </c>
      <c r="B103" s="3"/>
      <c r="C103" s="19"/>
      <c r="D103" s="15"/>
      <c r="E103" s="20"/>
      <c r="F103" s="20"/>
      <c r="G103" s="20"/>
      <c r="H103" s="20"/>
      <c r="I103" s="20"/>
      <c r="J103" s="20"/>
      <c r="K103" s="20"/>
    </row>
    <row r="104" spans="1:11" ht="37.5" x14ac:dyDescent="0.2">
      <c r="A104" s="22" t="s">
        <v>105</v>
      </c>
      <c r="B104" s="3" t="s">
        <v>100</v>
      </c>
      <c r="C104" s="3"/>
      <c r="D104" s="15"/>
      <c r="E104" s="4"/>
      <c r="F104" s="4"/>
      <c r="G104" s="4"/>
      <c r="H104" s="4"/>
      <c r="I104" s="4"/>
      <c r="J104" s="4"/>
      <c r="K104" s="4"/>
    </row>
    <row r="105" spans="1:11" ht="37.5" x14ac:dyDescent="0.2">
      <c r="A105" s="22" t="s">
        <v>122</v>
      </c>
      <c r="B105" s="3" t="s">
        <v>100</v>
      </c>
      <c r="C105" s="3"/>
      <c r="D105" s="15"/>
      <c r="E105" s="4"/>
      <c r="F105" s="4"/>
      <c r="G105" s="4"/>
      <c r="H105" s="4"/>
      <c r="I105" s="4"/>
      <c r="J105" s="4"/>
      <c r="K105" s="4"/>
    </row>
    <row r="106" spans="1:11" ht="37.5" x14ac:dyDescent="0.2">
      <c r="A106" s="22" t="s">
        <v>106</v>
      </c>
      <c r="B106" s="3" t="s">
        <v>100</v>
      </c>
      <c r="C106" s="3"/>
      <c r="D106" s="15"/>
      <c r="E106" s="4"/>
      <c r="F106" s="4"/>
      <c r="G106" s="4"/>
      <c r="H106" s="4"/>
      <c r="I106" s="4"/>
      <c r="J106" s="4"/>
      <c r="K106" s="4"/>
    </row>
    <row r="107" spans="1:11" ht="37.5" x14ac:dyDescent="0.2">
      <c r="A107" s="22" t="s">
        <v>107</v>
      </c>
      <c r="B107" s="3" t="s">
        <v>91</v>
      </c>
      <c r="C107" s="50">
        <v>2840</v>
      </c>
      <c r="D107" s="51">
        <v>2840</v>
      </c>
      <c r="E107" s="51">
        <v>2820</v>
      </c>
      <c r="F107" s="48"/>
      <c r="G107" s="48">
        <v>2800</v>
      </c>
      <c r="H107" s="48"/>
      <c r="I107" s="48">
        <v>2800</v>
      </c>
      <c r="J107" s="48"/>
      <c r="K107" s="48">
        <v>2850</v>
      </c>
    </row>
    <row r="108" spans="1:11" ht="37.5" x14ac:dyDescent="0.2">
      <c r="A108" s="22" t="s">
        <v>108</v>
      </c>
      <c r="B108" s="3" t="s">
        <v>91</v>
      </c>
      <c r="C108" s="47"/>
      <c r="D108" s="48"/>
      <c r="E108" s="48"/>
      <c r="F108" s="48"/>
      <c r="G108" s="48"/>
      <c r="H108" s="48"/>
      <c r="I108" s="48"/>
      <c r="J108" s="48"/>
      <c r="K108" s="48"/>
    </row>
    <row r="109" spans="1:11" ht="37.5" x14ac:dyDescent="0.2">
      <c r="A109" s="22" t="s">
        <v>109</v>
      </c>
      <c r="B109" s="3" t="s">
        <v>56</v>
      </c>
      <c r="C109" s="47">
        <v>60</v>
      </c>
      <c r="D109" s="52">
        <v>60</v>
      </c>
      <c r="E109" s="52">
        <v>60</v>
      </c>
      <c r="F109" s="52"/>
      <c r="G109" s="52">
        <v>60</v>
      </c>
      <c r="H109" s="52"/>
      <c r="I109" s="52">
        <v>60.5</v>
      </c>
      <c r="J109" s="52"/>
      <c r="K109" s="52">
        <v>61</v>
      </c>
    </row>
    <row r="110" spans="1:11" ht="37.5" x14ac:dyDescent="0.2">
      <c r="A110" s="25" t="s">
        <v>163</v>
      </c>
      <c r="B110" s="26"/>
      <c r="C110" s="26"/>
      <c r="D110" s="27"/>
      <c r="E110" s="27"/>
      <c r="F110" s="27"/>
      <c r="G110" s="27"/>
      <c r="H110" s="27"/>
      <c r="I110" s="27"/>
      <c r="J110" s="27"/>
      <c r="K110" s="27"/>
    </row>
    <row r="111" spans="1:11" ht="37.5" x14ac:dyDescent="0.2">
      <c r="A111" s="21" t="s">
        <v>83</v>
      </c>
      <c r="B111" s="3" t="s">
        <v>61</v>
      </c>
      <c r="C111" s="13">
        <v>1</v>
      </c>
      <c r="D111" s="14">
        <v>1</v>
      </c>
      <c r="E111" s="15">
        <v>1</v>
      </c>
      <c r="F111" s="15"/>
      <c r="G111" s="15">
        <v>1</v>
      </c>
      <c r="H111" s="15"/>
      <c r="I111" s="15">
        <v>1</v>
      </c>
      <c r="J111" s="15"/>
      <c r="K111" s="15">
        <v>1</v>
      </c>
    </row>
    <row r="112" spans="1:11" ht="56.25" x14ac:dyDescent="0.2">
      <c r="A112" s="21" t="s">
        <v>85</v>
      </c>
      <c r="B112" s="7" t="s">
        <v>110</v>
      </c>
      <c r="C112" s="38">
        <v>6</v>
      </c>
      <c r="D112" s="14">
        <v>6</v>
      </c>
      <c r="E112" s="15">
        <v>6</v>
      </c>
      <c r="F112" s="15"/>
      <c r="G112" s="15">
        <v>6</v>
      </c>
      <c r="H112" s="15"/>
      <c r="I112" s="15">
        <v>6</v>
      </c>
      <c r="J112" s="15"/>
      <c r="K112" s="15">
        <v>6</v>
      </c>
    </row>
    <row r="113" spans="1:11" ht="37.5" x14ac:dyDescent="0.2">
      <c r="A113" s="21" t="s">
        <v>84</v>
      </c>
      <c r="B113" s="3" t="s">
        <v>91</v>
      </c>
      <c r="C113" s="17"/>
      <c r="D113" s="16"/>
      <c r="E113" s="18"/>
      <c r="F113" s="4"/>
      <c r="G113" s="4"/>
      <c r="H113" s="4"/>
      <c r="I113" s="4"/>
      <c r="J113" s="4"/>
      <c r="K113" s="4"/>
    </row>
    <row r="114" spans="1:11" ht="18.75" x14ac:dyDescent="0.2">
      <c r="A114" s="21"/>
      <c r="B114" s="3" t="s">
        <v>87</v>
      </c>
      <c r="C114" s="12"/>
      <c r="D114" s="11"/>
      <c r="E114" s="18"/>
      <c r="F114" s="4"/>
      <c r="G114" s="4"/>
      <c r="H114" s="4"/>
      <c r="I114" s="4"/>
      <c r="J114" s="4"/>
      <c r="K114" s="4"/>
    </row>
    <row r="115" spans="1:11" ht="18.75" x14ac:dyDescent="0.2">
      <c r="A115" s="25" t="s">
        <v>164</v>
      </c>
      <c r="B115" s="26"/>
      <c r="C115" s="28"/>
      <c r="D115" s="29"/>
      <c r="E115" s="30"/>
      <c r="F115" s="27"/>
      <c r="G115" s="27"/>
      <c r="H115" s="27"/>
      <c r="I115" s="27"/>
      <c r="J115" s="27"/>
      <c r="K115" s="27"/>
    </row>
    <row r="116" spans="1:11" ht="37.5" x14ac:dyDescent="0.2">
      <c r="A116" s="21" t="s">
        <v>124</v>
      </c>
      <c r="B116" s="3" t="s">
        <v>52</v>
      </c>
      <c r="C116" s="13"/>
      <c r="D116" s="14"/>
      <c r="E116" s="15"/>
      <c r="F116" s="15"/>
      <c r="G116" s="15"/>
      <c r="H116" s="15"/>
      <c r="I116" s="15"/>
      <c r="J116" s="15"/>
      <c r="K116" s="15"/>
    </row>
    <row r="117" spans="1:11" ht="37.5" x14ac:dyDescent="0.2">
      <c r="A117" s="21" t="s">
        <v>111</v>
      </c>
      <c r="B117" s="3" t="s">
        <v>52</v>
      </c>
      <c r="C117" s="13"/>
      <c r="D117" s="14"/>
      <c r="E117" s="15"/>
      <c r="F117" s="15"/>
      <c r="G117" s="15"/>
      <c r="H117" s="15"/>
      <c r="I117" s="15"/>
      <c r="J117" s="15"/>
      <c r="K117" s="15"/>
    </row>
    <row r="118" spans="1:11" ht="18.75" x14ac:dyDescent="0.2">
      <c r="A118" s="21" t="s">
        <v>127</v>
      </c>
      <c r="B118" s="3" t="s">
        <v>52</v>
      </c>
      <c r="C118" s="12"/>
      <c r="D118" s="11"/>
      <c r="E118" s="18"/>
      <c r="F118" s="4"/>
      <c r="G118" s="4"/>
      <c r="H118" s="4"/>
      <c r="I118" s="4"/>
      <c r="J118" s="4"/>
      <c r="K118" s="4"/>
    </row>
    <row r="119" spans="1:11" ht="18.75" x14ac:dyDescent="0.2">
      <c r="A119" s="25" t="s">
        <v>172</v>
      </c>
      <c r="B119" s="26"/>
      <c r="C119" s="28"/>
      <c r="D119" s="29"/>
      <c r="E119" s="30"/>
      <c r="F119" s="27"/>
      <c r="G119" s="27"/>
      <c r="H119" s="27"/>
      <c r="I119" s="27"/>
      <c r="J119" s="27"/>
      <c r="K119" s="27"/>
    </row>
    <row r="120" spans="1:11" ht="19.5" x14ac:dyDescent="0.2">
      <c r="A120" s="35" t="s">
        <v>173</v>
      </c>
      <c r="B120" s="3" t="s">
        <v>152</v>
      </c>
      <c r="C120" s="12">
        <f>C121+C124</f>
        <v>3590.2208300000002</v>
      </c>
      <c r="D120" s="12">
        <f t="shared" ref="D120:K120" si="2">D121+D124</f>
        <v>5663.2742099999996</v>
      </c>
      <c r="E120" s="12">
        <f t="shared" si="2"/>
        <v>3880.6</v>
      </c>
      <c r="F120" s="12">
        <f t="shared" si="2"/>
        <v>0</v>
      </c>
      <c r="G120" s="12">
        <f t="shared" si="2"/>
        <v>4483.8269999999993</v>
      </c>
      <c r="H120" s="12">
        <f t="shared" si="2"/>
        <v>0</v>
      </c>
      <c r="I120" s="12">
        <f t="shared" si="2"/>
        <v>4660.9210000000003</v>
      </c>
      <c r="J120" s="12">
        <f t="shared" si="2"/>
        <v>0</v>
      </c>
      <c r="K120" s="12">
        <f t="shared" si="2"/>
        <v>5441.7350000000006</v>
      </c>
    </row>
    <row r="121" spans="1:11" ht="18.75" x14ac:dyDescent="0.2">
      <c r="A121" s="21" t="s">
        <v>153</v>
      </c>
      <c r="B121" s="3" t="s">
        <v>152</v>
      </c>
      <c r="C121" s="12">
        <f>C122+C123</f>
        <v>845.51799000000005</v>
      </c>
      <c r="D121" s="12">
        <f t="shared" ref="D121:K121" si="3">D122+D123</f>
        <v>1111.3237800000002</v>
      </c>
      <c r="E121" s="12">
        <f t="shared" si="3"/>
        <v>1062.9000000000001</v>
      </c>
      <c r="F121" s="12">
        <f t="shared" si="3"/>
        <v>0</v>
      </c>
      <c r="G121" s="12">
        <f t="shared" si="3"/>
        <v>2280.06</v>
      </c>
      <c r="H121" s="12">
        <f t="shared" si="3"/>
        <v>0</v>
      </c>
      <c r="I121" s="12">
        <f t="shared" si="3"/>
        <v>2412.85</v>
      </c>
      <c r="J121" s="12">
        <f t="shared" si="3"/>
        <v>0</v>
      </c>
      <c r="K121" s="12">
        <f t="shared" si="3"/>
        <v>2568.09</v>
      </c>
    </row>
    <row r="122" spans="1:11" ht="18.75" x14ac:dyDescent="0.2">
      <c r="A122" s="21" t="s">
        <v>155</v>
      </c>
      <c r="B122" s="3" t="s">
        <v>152</v>
      </c>
      <c r="C122" s="12">
        <v>750.58159000000001</v>
      </c>
      <c r="D122" s="11">
        <v>1045.3546200000001</v>
      </c>
      <c r="E122" s="39">
        <v>1046</v>
      </c>
      <c r="F122" s="39"/>
      <c r="G122" s="39">
        <v>1499.56</v>
      </c>
      <c r="H122" s="39"/>
      <c r="I122" s="39">
        <v>1537.85</v>
      </c>
      <c r="J122" s="39"/>
      <c r="K122" s="39">
        <v>1548.09</v>
      </c>
    </row>
    <row r="123" spans="1:11" ht="18.75" x14ac:dyDescent="0.2">
      <c r="A123" s="21" t="s">
        <v>154</v>
      </c>
      <c r="B123" s="3" t="s">
        <v>152</v>
      </c>
      <c r="C123" s="12">
        <v>94.936400000000006</v>
      </c>
      <c r="D123" s="11">
        <v>65.969160000000002</v>
      </c>
      <c r="E123" s="39">
        <v>16.899999999999999</v>
      </c>
      <c r="F123" s="39"/>
      <c r="G123" s="39">
        <v>780.5</v>
      </c>
      <c r="H123" s="39"/>
      <c r="I123" s="39">
        <v>875</v>
      </c>
      <c r="J123" s="39"/>
      <c r="K123" s="39">
        <v>1020</v>
      </c>
    </row>
    <row r="124" spans="1:11" ht="18.75" x14ac:dyDescent="0.2">
      <c r="A124" s="21" t="s">
        <v>156</v>
      </c>
      <c r="B124" s="3" t="s">
        <v>152</v>
      </c>
      <c r="C124" s="12">
        <v>2744.7028399999999</v>
      </c>
      <c r="D124" s="11">
        <v>4551.9504299999999</v>
      </c>
      <c r="E124" s="39">
        <v>2817.7</v>
      </c>
      <c r="F124" s="39"/>
      <c r="G124" s="39">
        <v>2203.7669999999998</v>
      </c>
      <c r="H124" s="39"/>
      <c r="I124" s="39">
        <v>2248.0709999999999</v>
      </c>
      <c r="J124" s="39"/>
      <c r="K124" s="39">
        <v>2873.645</v>
      </c>
    </row>
    <row r="125" spans="1:11" ht="19.5" x14ac:dyDescent="0.2">
      <c r="A125" s="35" t="s">
        <v>174</v>
      </c>
      <c r="B125" s="3" t="s">
        <v>152</v>
      </c>
      <c r="C125" s="12">
        <v>3406.3369499999999</v>
      </c>
      <c r="D125" s="11">
        <v>5577.7736599999998</v>
      </c>
      <c r="E125" s="39">
        <v>5168.7</v>
      </c>
      <c r="F125" s="39"/>
      <c r="G125" s="39">
        <v>4483.8270000000002</v>
      </c>
      <c r="H125" s="39"/>
      <c r="I125" s="39">
        <v>4660.9210000000003</v>
      </c>
      <c r="J125" s="39"/>
      <c r="K125" s="39">
        <v>5441.7349999999997</v>
      </c>
    </row>
    <row r="126" spans="1:11" ht="19.5" x14ac:dyDescent="0.2">
      <c r="A126" s="35" t="s">
        <v>167</v>
      </c>
      <c r="B126" s="3" t="s">
        <v>152</v>
      </c>
      <c r="C126" s="12">
        <f>C120-C125</f>
        <v>183.88388000000032</v>
      </c>
      <c r="D126" s="12">
        <f t="shared" ref="D126:K126" si="4">D120-D125</f>
        <v>85.500549999999748</v>
      </c>
      <c r="E126" s="12">
        <f t="shared" si="4"/>
        <v>-1288.0999999999999</v>
      </c>
      <c r="F126" s="12">
        <f t="shared" si="4"/>
        <v>0</v>
      </c>
      <c r="G126" s="12">
        <f t="shared" si="4"/>
        <v>0</v>
      </c>
      <c r="H126" s="12">
        <f t="shared" si="4"/>
        <v>0</v>
      </c>
      <c r="I126" s="12">
        <f t="shared" si="4"/>
        <v>0</v>
      </c>
      <c r="J126" s="12">
        <f t="shared" si="4"/>
        <v>0</v>
      </c>
      <c r="K126" s="12">
        <f t="shared" si="4"/>
        <v>0</v>
      </c>
    </row>
    <row r="127" spans="1:11" ht="39" x14ac:dyDescent="0.2">
      <c r="A127" s="35" t="s">
        <v>170</v>
      </c>
      <c r="B127" s="3" t="s">
        <v>152</v>
      </c>
      <c r="C127" s="12"/>
      <c r="D127" s="11"/>
      <c r="E127" s="39"/>
      <c r="F127" s="39"/>
      <c r="G127" s="39"/>
      <c r="H127" s="39"/>
      <c r="I127" s="39"/>
      <c r="J127" s="39"/>
      <c r="K127" s="39"/>
    </row>
    <row r="128" spans="1:11" ht="18.75" x14ac:dyDescent="0.2">
      <c r="A128" s="25" t="s">
        <v>165</v>
      </c>
      <c r="B128" s="26"/>
      <c r="C128" s="26"/>
      <c r="D128" s="27"/>
      <c r="E128" s="27"/>
      <c r="F128" s="27"/>
      <c r="G128" s="27"/>
      <c r="H128" s="27"/>
      <c r="I128" s="27"/>
      <c r="J128" s="27"/>
      <c r="K128" s="27"/>
    </row>
    <row r="129" spans="1:11" ht="18.75" x14ac:dyDescent="0.2">
      <c r="A129" s="22" t="s">
        <v>149</v>
      </c>
      <c r="B129" s="3" t="s">
        <v>110</v>
      </c>
    </row>
    <row r="130" spans="1:11" ht="37.5" x14ac:dyDescent="0.2">
      <c r="A130" s="22" t="s">
        <v>112</v>
      </c>
      <c r="B130" s="3" t="s">
        <v>110</v>
      </c>
      <c r="C130" s="47">
        <v>300</v>
      </c>
      <c r="D130" s="48">
        <v>300</v>
      </c>
      <c r="E130" s="48">
        <v>300</v>
      </c>
      <c r="F130" s="48"/>
      <c r="G130" s="48">
        <v>300</v>
      </c>
      <c r="H130" s="48"/>
      <c r="I130" s="48">
        <v>300</v>
      </c>
      <c r="J130" s="48"/>
      <c r="K130" s="48">
        <v>300</v>
      </c>
    </row>
    <row r="131" spans="1:11" ht="37.5" x14ac:dyDescent="0.2">
      <c r="A131" s="22" t="s">
        <v>141</v>
      </c>
      <c r="B131" s="3" t="s">
        <v>110</v>
      </c>
      <c r="C131" s="47">
        <v>4</v>
      </c>
      <c r="D131" s="48">
        <v>2</v>
      </c>
      <c r="E131" s="48">
        <v>2</v>
      </c>
      <c r="F131" s="48"/>
      <c r="G131" s="48">
        <v>2</v>
      </c>
      <c r="H131" s="48"/>
      <c r="I131" s="48">
        <v>2</v>
      </c>
      <c r="J131" s="48"/>
      <c r="K131" s="48">
        <v>2</v>
      </c>
    </row>
    <row r="132" spans="1:11" ht="37.5" x14ac:dyDescent="0.2">
      <c r="A132" s="22" t="s">
        <v>134</v>
      </c>
      <c r="B132" s="3" t="s">
        <v>110</v>
      </c>
      <c r="C132" s="56"/>
      <c r="D132" s="56"/>
      <c r="E132" s="56"/>
      <c r="F132" s="56"/>
      <c r="G132" s="56"/>
      <c r="H132" s="56"/>
      <c r="I132" s="56"/>
      <c r="J132" s="56"/>
      <c r="K132" s="56"/>
    </row>
    <row r="133" spans="1:11" ht="37.5" x14ac:dyDescent="0.2">
      <c r="A133" s="22" t="s">
        <v>142</v>
      </c>
      <c r="B133" s="3" t="s">
        <v>56</v>
      </c>
      <c r="C133" s="47">
        <v>0.3</v>
      </c>
      <c r="D133" s="52">
        <v>0.3</v>
      </c>
      <c r="E133" s="52">
        <v>0.3</v>
      </c>
      <c r="F133" s="52"/>
      <c r="G133" s="52">
        <v>0.3</v>
      </c>
      <c r="H133" s="52"/>
      <c r="I133" s="52">
        <v>0.3</v>
      </c>
      <c r="J133" s="52"/>
      <c r="K133" s="52">
        <v>0.3</v>
      </c>
    </row>
    <row r="134" spans="1:11" ht="18.75" x14ac:dyDescent="0.2">
      <c r="A134" s="22" t="s">
        <v>148</v>
      </c>
      <c r="B134" s="3" t="s">
        <v>143</v>
      </c>
      <c r="C134" s="47"/>
      <c r="D134" s="49"/>
      <c r="E134" s="49"/>
      <c r="F134" s="49"/>
      <c r="G134" s="49"/>
      <c r="H134" s="49"/>
      <c r="I134" s="49"/>
      <c r="J134" s="49"/>
      <c r="K134" s="49"/>
    </row>
    <row r="135" spans="1:11" ht="56.25" x14ac:dyDescent="0.3">
      <c r="A135" s="22" t="s">
        <v>125</v>
      </c>
      <c r="B135" s="3" t="s">
        <v>110</v>
      </c>
      <c r="C135" s="37">
        <v>66</v>
      </c>
      <c r="D135" s="37">
        <v>66</v>
      </c>
      <c r="E135" s="37">
        <v>65</v>
      </c>
      <c r="F135" s="37"/>
      <c r="G135" s="37">
        <v>65</v>
      </c>
      <c r="H135" s="37"/>
      <c r="I135" s="37">
        <v>65</v>
      </c>
      <c r="J135" s="37"/>
      <c r="K135" s="37">
        <v>65</v>
      </c>
    </row>
    <row r="136" spans="1:11" ht="56.25" x14ac:dyDescent="0.2">
      <c r="A136" s="22" t="s">
        <v>114</v>
      </c>
      <c r="B136" s="8" t="s">
        <v>115</v>
      </c>
      <c r="C136" s="47">
        <v>29040</v>
      </c>
      <c r="D136" s="48">
        <v>29911</v>
      </c>
      <c r="E136" s="48">
        <v>31100</v>
      </c>
      <c r="F136" s="48"/>
      <c r="G136" s="48">
        <v>32655</v>
      </c>
      <c r="H136" s="48"/>
      <c r="I136" s="48">
        <v>34940</v>
      </c>
      <c r="J136" s="48"/>
      <c r="K136" s="48">
        <v>36680</v>
      </c>
    </row>
    <row r="137" spans="1:11" ht="18.75" x14ac:dyDescent="0.2">
      <c r="A137" s="22"/>
      <c r="B137" s="8" t="s">
        <v>87</v>
      </c>
      <c r="C137" s="47"/>
      <c r="D137" s="49"/>
      <c r="E137" s="49"/>
      <c r="F137" s="49"/>
      <c r="G137" s="49"/>
      <c r="H137" s="49"/>
      <c r="I137" s="49"/>
      <c r="J137" s="49"/>
      <c r="K137" s="49"/>
    </row>
    <row r="138" spans="1:11" ht="37.5" x14ac:dyDescent="0.2">
      <c r="A138" s="21" t="s">
        <v>113</v>
      </c>
      <c r="B138" s="3" t="s">
        <v>52</v>
      </c>
      <c r="C138" s="47">
        <v>23000</v>
      </c>
      <c r="D138" s="48">
        <v>24145</v>
      </c>
      <c r="E138" s="48">
        <v>24145</v>
      </c>
      <c r="F138" s="48"/>
      <c r="G138" s="48">
        <v>25835</v>
      </c>
      <c r="H138" s="48"/>
      <c r="I138" s="48">
        <v>27643</v>
      </c>
      <c r="J138" s="48"/>
      <c r="K138" s="48">
        <v>29578</v>
      </c>
    </row>
    <row r="139" spans="1:11" ht="56.25" x14ac:dyDescent="0.2">
      <c r="A139" s="22" t="s">
        <v>116</v>
      </c>
      <c r="B139" s="8" t="s">
        <v>115</v>
      </c>
      <c r="C139" s="40"/>
      <c r="D139" s="45"/>
      <c r="E139" s="45"/>
      <c r="F139" s="45"/>
      <c r="G139" s="45"/>
      <c r="H139" s="45"/>
      <c r="I139" s="45"/>
      <c r="J139" s="45"/>
      <c r="K139" s="48"/>
    </row>
    <row r="140" spans="1:11" ht="18.75" x14ac:dyDescent="0.2">
      <c r="A140" s="22"/>
      <c r="B140" s="8" t="s">
        <v>87</v>
      </c>
      <c r="C140" s="40"/>
      <c r="D140" s="41"/>
      <c r="E140" s="41"/>
      <c r="F140" s="41"/>
      <c r="G140" s="41"/>
      <c r="H140" s="41"/>
      <c r="I140" s="41"/>
      <c r="J140" s="41"/>
      <c r="K140" s="52"/>
    </row>
    <row r="141" spans="1:11" ht="37.5" x14ac:dyDescent="0.2">
      <c r="A141" s="22" t="s">
        <v>117</v>
      </c>
      <c r="B141" s="3" t="s">
        <v>115</v>
      </c>
      <c r="C141" s="47">
        <v>13127</v>
      </c>
      <c r="D141" s="48">
        <v>13560</v>
      </c>
      <c r="E141" s="48">
        <v>14217</v>
      </c>
      <c r="F141" s="48"/>
      <c r="G141" s="48">
        <v>16314</v>
      </c>
      <c r="H141" s="48"/>
      <c r="I141" s="48">
        <v>17049</v>
      </c>
      <c r="J141" s="48"/>
      <c r="K141" s="48">
        <v>17730</v>
      </c>
    </row>
    <row r="142" spans="1:11" ht="18.75" x14ac:dyDescent="0.2">
      <c r="A142" s="25" t="s">
        <v>166</v>
      </c>
      <c r="B142" s="31"/>
      <c r="C142" s="31"/>
      <c r="D142" s="27"/>
      <c r="E142" s="27"/>
      <c r="F142" s="27"/>
      <c r="G142" s="27"/>
      <c r="H142" s="27"/>
      <c r="I142" s="27"/>
      <c r="J142" s="27"/>
      <c r="K142" s="27"/>
    </row>
    <row r="143" spans="1:11" ht="37.5" x14ac:dyDescent="0.2">
      <c r="A143" s="22" t="s">
        <v>57</v>
      </c>
      <c r="B143" s="8" t="s">
        <v>91</v>
      </c>
      <c r="C143" s="53">
        <v>6380</v>
      </c>
      <c r="D143" s="48">
        <v>6500</v>
      </c>
      <c r="E143" s="48">
        <v>6650</v>
      </c>
      <c r="F143" s="48"/>
      <c r="G143" s="48">
        <v>6780</v>
      </c>
      <c r="H143" s="48"/>
      <c r="I143" s="48">
        <v>6956</v>
      </c>
      <c r="J143" s="48"/>
      <c r="K143" s="48">
        <v>7373</v>
      </c>
    </row>
    <row r="144" spans="1:11" ht="37.5" x14ac:dyDescent="0.2">
      <c r="A144" s="22" t="s">
        <v>118</v>
      </c>
      <c r="B144" s="8" t="s">
        <v>93</v>
      </c>
      <c r="C144" s="53"/>
      <c r="D144" s="52"/>
      <c r="E144" s="52"/>
      <c r="F144" s="52"/>
      <c r="G144" s="52"/>
      <c r="H144" s="52"/>
      <c r="I144" s="52"/>
      <c r="J144" s="52"/>
      <c r="K144" s="52"/>
    </row>
    <row r="145" spans="1:11" ht="18.75" x14ac:dyDescent="0.2">
      <c r="A145" s="21" t="s">
        <v>58</v>
      </c>
      <c r="B145" s="8" t="s">
        <v>56</v>
      </c>
      <c r="C145" s="53"/>
      <c r="D145" s="49"/>
      <c r="E145" s="49"/>
      <c r="F145" s="49"/>
      <c r="G145" s="49"/>
      <c r="H145" s="49"/>
      <c r="I145" s="49"/>
      <c r="J145" s="49"/>
      <c r="K145" s="49"/>
    </row>
    <row r="146" spans="1:11" ht="37.5" x14ac:dyDescent="0.2">
      <c r="A146" s="22" t="s">
        <v>59</v>
      </c>
      <c r="B146" s="8" t="s">
        <v>91</v>
      </c>
      <c r="C146" s="53">
        <v>2470</v>
      </c>
      <c r="D146" s="48">
        <v>2675</v>
      </c>
      <c r="E146" s="48">
        <v>2886</v>
      </c>
      <c r="F146" s="48"/>
      <c r="G146" s="48">
        <v>3113</v>
      </c>
      <c r="H146" s="48"/>
      <c r="I146" s="48">
        <v>3250</v>
      </c>
      <c r="J146" s="48"/>
      <c r="K146" s="48">
        <v>3386</v>
      </c>
    </row>
    <row r="147" spans="1:11" ht="37.5" x14ac:dyDescent="0.2">
      <c r="A147" s="22" t="s">
        <v>119</v>
      </c>
      <c r="B147" s="8" t="s">
        <v>93</v>
      </c>
      <c r="C147" s="46"/>
      <c r="D147" s="41"/>
      <c r="E147" s="41"/>
      <c r="F147" s="41"/>
      <c r="G147" s="41"/>
      <c r="H147" s="41"/>
      <c r="I147" s="41"/>
      <c r="J147" s="41"/>
      <c r="K147" s="41"/>
    </row>
    <row r="148" spans="1:11" ht="18.75" x14ac:dyDescent="0.2">
      <c r="A148" s="21" t="s">
        <v>60</v>
      </c>
      <c r="B148" s="8" t="s">
        <v>56</v>
      </c>
      <c r="C148" s="8"/>
      <c r="D148" s="4"/>
      <c r="E148" s="4"/>
      <c r="F148" s="4"/>
      <c r="G148" s="4"/>
      <c r="H148" s="4"/>
      <c r="I148" s="4"/>
      <c r="J148" s="4"/>
      <c r="K148" s="4"/>
    </row>
  </sheetData>
  <mergeCells count="12">
    <mergeCell ref="A2:K2"/>
    <mergeCell ref="A3:K3"/>
    <mergeCell ref="A4:K4"/>
    <mergeCell ref="A7:A10"/>
    <mergeCell ref="B7:B10"/>
    <mergeCell ref="D8:D10"/>
    <mergeCell ref="E8:E10"/>
    <mergeCell ref="C8:C10"/>
    <mergeCell ref="A5:K5"/>
    <mergeCell ref="F8:G8"/>
    <mergeCell ref="H8:I8"/>
    <mergeCell ref="J8:K8"/>
  </mergeCells>
  <phoneticPr fontId="4" type="noConversion"/>
  <pageMargins left="0.19685039370078741" right="0.19685039370078741" top="0.39370078740157483" bottom="0.19685039370078741" header="0" footer="0"/>
  <pageSetup paperSize="9" scale="50" fitToHeight="0" orientation="landscape" r:id="rId1"/>
  <headerFooter alignWithMargins="0"/>
  <rowBreaks count="3" manualBreakCount="3">
    <brk id="32" max="10" man="1"/>
    <brk id="67" max="10" man="1"/>
    <brk id="1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economy.gov.ru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Петрова Т М</cp:lastModifiedBy>
  <cp:lastPrinted>2024-11-15T11:05:41Z</cp:lastPrinted>
  <dcterms:created xsi:type="dcterms:W3CDTF">2013-05-25T16:45:04Z</dcterms:created>
  <dcterms:modified xsi:type="dcterms:W3CDTF">2024-11-15T11:06:33Z</dcterms:modified>
</cp:coreProperties>
</file>