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7AEDE64-A31F-49CB-A090-62B912BBAB8B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H48" i="2" s="1"/>
  <c r="I49" i="2"/>
  <c r="I48" i="2"/>
  <c r="G49" i="2"/>
  <c r="G48" i="2" s="1"/>
  <c r="H43" i="2"/>
  <c r="I43" i="2"/>
  <c r="G43" i="2"/>
  <c r="I100" i="2"/>
  <c r="I99" i="2" s="1"/>
  <c r="I98" i="2" s="1"/>
  <c r="I97" i="2" s="1"/>
  <c r="H100" i="2"/>
  <c r="H99" i="2" s="1"/>
  <c r="H98" i="2" s="1"/>
  <c r="H97" i="2" s="1"/>
  <c r="G100" i="2"/>
  <c r="G99" i="2" s="1"/>
  <c r="G98" i="2" s="1"/>
  <c r="G97" i="2" s="1"/>
  <c r="I85" i="2"/>
  <c r="I84" i="2" s="1"/>
  <c r="I83" i="2" s="1"/>
  <c r="I82" i="2" s="1"/>
  <c r="H85" i="2"/>
  <c r="H84" i="2" s="1"/>
  <c r="H83" i="2" s="1"/>
  <c r="H82" i="2" s="1"/>
  <c r="G85" i="2"/>
  <c r="G84" i="2" s="1"/>
  <c r="G83" i="2" s="1"/>
  <c r="G82" i="2" s="1"/>
  <c r="H23" i="2"/>
  <c r="I23" i="2"/>
  <c r="H46" i="2"/>
  <c r="H45" i="2"/>
  <c r="I46" i="2"/>
  <c r="I45" i="2"/>
  <c r="G46" i="2"/>
  <c r="G45" i="2"/>
  <c r="G25" i="2"/>
  <c r="G24" i="2"/>
  <c r="G23" i="2"/>
  <c r="G19" i="2"/>
  <c r="H29" i="2"/>
  <c r="H28" i="2"/>
  <c r="H27" i="2"/>
  <c r="I29" i="2"/>
  <c r="I28" i="2" s="1"/>
  <c r="I27" i="2" s="1"/>
  <c r="G29" i="2"/>
  <c r="G28" i="2"/>
  <c r="G27" i="2" s="1"/>
  <c r="I56" i="2"/>
  <c r="H56" i="2"/>
  <c r="G56" i="2"/>
  <c r="G53" i="2" s="1"/>
  <c r="G52" i="2" s="1"/>
  <c r="G51" i="2" s="1"/>
  <c r="H54" i="2"/>
  <c r="I54" i="2"/>
  <c r="I53" i="2"/>
  <c r="I52" i="2"/>
  <c r="I51" i="2" s="1"/>
  <c r="G54" i="2"/>
  <c r="H17" i="2"/>
  <c r="H16" i="2"/>
  <c r="I17" i="2"/>
  <c r="G17" i="2"/>
  <c r="H19" i="2"/>
  <c r="I19" i="2"/>
  <c r="I16" i="2"/>
  <c r="H21" i="2"/>
  <c r="I21" i="2"/>
  <c r="G21" i="2"/>
  <c r="G16" i="2"/>
  <c r="G15" i="2" s="1"/>
  <c r="H13" i="2"/>
  <c r="H12" i="2"/>
  <c r="H11" i="2"/>
  <c r="I13" i="2"/>
  <c r="I12" i="2"/>
  <c r="I11" i="2"/>
  <c r="G13" i="2"/>
  <c r="G12" i="2" s="1"/>
  <c r="G11" i="2" s="1"/>
  <c r="H66" i="2"/>
  <c r="H65" i="2"/>
  <c r="H64" i="2" s="1"/>
  <c r="H63" i="2" s="1"/>
  <c r="I66" i="2"/>
  <c r="I65" i="2"/>
  <c r="I64" i="2" s="1"/>
  <c r="I63" i="2" s="1"/>
  <c r="G66" i="2"/>
  <c r="G65" i="2"/>
  <c r="G64" i="2" s="1"/>
  <c r="G63" i="2" s="1"/>
  <c r="G61" i="2"/>
  <c r="G60" i="2"/>
  <c r="G59" i="2" s="1"/>
  <c r="G58" i="2" s="1"/>
  <c r="I95" i="2"/>
  <c r="I94" i="2"/>
  <c r="I93" i="2" s="1"/>
  <c r="I92" i="2" s="1"/>
  <c r="H95" i="2"/>
  <c r="H94" i="2"/>
  <c r="H93" i="2" s="1"/>
  <c r="H92" i="2" s="1"/>
  <c r="I90" i="2"/>
  <c r="I89" i="2"/>
  <c r="I88" i="2" s="1"/>
  <c r="I87" i="2" s="1"/>
  <c r="H90" i="2"/>
  <c r="H89" i="2"/>
  <c r="H88" i="2" s="1"/>
  <c r="H87" i="2" s="1"/>
  <c r="I80" i="2"/>
  <c r="I79" i="2"/>
  <c r="H80" i="2"/>
  <c r="H79" i="2"/>
  <c r="I77" i="2"/>
  <c r="I76" i="2"/>
  <c r="H77" i="2"/>
  <c r="H76" i="2"/>
  <c r="I74" i="2"/>
  <c r="I73" i="2"/>
  <c r="H74" i="2"/>
  <c r="H73" i="2"/>
  <c r="I71" i="2"/>
  <c r="I70" i="2"/>
  <c r="I69" i="2" s="1"/>
  <c r="I68" i="2" s="1"/>
  <c r="H71" i="2"/>
  <c r="H70" i="2"/>
  <c r="H69" i="2"/>
  <c r="H68" i="2" s="1"/>
  <c r="I61" i="2"/>
  <c r="I60" i="2"/>
  <c r="I59" i="2"/>
  <c r="I58" i="2" s="1"/>
  <c r="H61" i="2"/>
  <c r="H60" i="2"/>
  <c r="H59" i="2"/>
  <c r="H58" i="2" s="1"/>
  <c r="I41" i="2"/>
  <c r="I40" i="2" s="1"/>
  <c r="I31" i="2" s="1"/>
  <c r="I10" i="2" s="1"/>
  <c r="H41" i="2"/>
  <c r="H40" i="2"/>
  <c r="I38" i="2"/>
  <c r="I37" i="2"/>
  <c r="H38" i="2"/>
  <c r="H37" i="2"/>
  <c r="I35" i="2"/>
  <c r="H35" i="2"/>
  <c r="I33" i="2"/>
  <c r="I32" i="2" s="1"/>
  <c r="H33" i="2"/>
  <c r="H32" i="2" s="1"/>
  <c r="H31" i="2" s="1"/>
  <c r="H10" i="2" s="1"/>
  <c r="G33" i="2"/>
  <c r="G38" i="2"/>
  <c r="G37" i="2"/>
  <c r="G71" i="2"/>
  <c r="G70" i="2" s="1"/>
  <c r="G74" i="2"/>
  <c r="G73" i="2"/>
  <c r="G77" i="2"/>
  <c r="G76" i="2" s="1"/>
  <c r="G80" i="2"/>
  <c r="G79" i="2" s="1"/>
  <c r="G35" i="2"/>
  <c r="G41" i="2"/>
  <c r="G40" i="2" s="1"/>
  <c r="G31" i="2" s="1"/>
  <c r="G10" i="2" s="1"/>
  <c r="G90" i="2"/>
  <c r="G89" i="2" s="1"/>
  <c r="G88" i="2" s="1"/>
  <c r="G87" i="2" s="1"/>
  <c r="G95" i="2"/>
  <c r="G94" i="2" s="1"/>
  <c r="G93" i="2" s="1"/>
  <c r="G92" i="2" s="1"/>
  <c r="G32" i="2"/>
  <c r="H15" i="2"/>
  <c r="I15" i="2"/>
  <c r="H53" i="2"/>
  <c r="H52" i="2"/>
  <c r="H51" i="2" s="1"/>
  <c r="G69" i="2" l="1"/>
  <c r="G68" i="2" s="1"/>
  <c r="G102" i="2" s="1"/>
  <c r="H102" i="2"/>
  <c r="I102" i="2"/>
  <c r="G9" i="2" l="1"/>
  <c r="I9" i="2"/>
  <c r="H9" i="2"/>
</calcChain>
</file>

<file path=xl/sharedStrings.xml><?xml version="1.0" encoding="utf-8"?>
<sst xmlns="http://schemas.openxmlformats.org/spreadsheetml/2006/main" count="315" uniqueCount="91">
  <si>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</si>
  <si>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</si>
  <si>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</si>
  <si>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</si>
  <si>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</si>
  <si>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</si>
  <si>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</si>
  <si>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</si>
  <si>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</si>
  <si>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</si>
  <si>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</si>
  <si>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</si>
  <si>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</si>
  <si>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</si>
  <si>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</si>
  <si>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</si>
  <si>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</si>
  <si>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</si>
  <si>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</si>
  <si>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</si>
  <si>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</si>
  <si>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</si>
  <si>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</si>
  <si>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</si>
  <si>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</si>
  <si>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</si>
  <si>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</si>
  <si>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</si>
  <si>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</si>
  <si>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</si>
  <si>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</si>
  <si>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</si>
  <si>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</si>
  <si>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</si>
  <si>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</si>
  <si>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</si>
  <si>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</si>
  <si>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</si>
  <si>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</si>
  <si>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</si>
  <si>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</si>
  <si>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</si>
  <si>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</si>
  <si>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</si>
  <si>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</si>
  <si>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</si>
  <si>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</si>
  <si>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</si>
  <si>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</si>
  <si>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</si>
  <si>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</si>
  <si>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</si>
  <si>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</si>
  <si>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</si>
  <si>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</si>
  <si>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</si>
  <si>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</si>
  <si>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</si>
  <si>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</si>
  <si>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</si>
  <si>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</si>
  <si>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</si>
  <si>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</si>
  <si>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</si>
  <si>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</si>
  <si>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</si>
  <si>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</si>
  <si>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</si>
  <si>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</si>
  <si>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</si>
  <si>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</si>
  <si>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</si>
  <si>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</si>
  <si>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</si>
  <si>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</si>
  <si>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</si>
  <si>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</si>
  <si>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</si>
  <si>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</si>
  <si>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</si>
  <si>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</si>
  <si>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</si>
  <si>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</si>
  <si>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</si>
  <si>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</si>
  <si>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</si>
  <si>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</si>
  <si>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</si>
  <si>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</si>
  <si>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бюджетаМорачевского сельского поселения Жирятинского муниципального района Брянской области на 2020 год и на плановый период 2021 и 2022 годов</t>
  </si>
  <si>
    <t>от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</si>
</sst>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2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5" t="s">
        <v>56</v>
      </c>
      <c r="F1" s="75"/>
      <c r="G1" s="75"/>
      <c r="H1" s="75"/>
      <c r="I1" s="75"/>
    </row>
    <row r="2" spans="1:9" ht="19.5" customHeight="1" x14ac:dyDescent="0.25">
      <c r="A2" s="65"/>
      <c r="B2" s="65"/>
      <c r="C2" s="74" t="s">
        <v>69</v>
      </c>
      <c r="D2" s="74"/>
      <c r="E2" s="74"/>
      <c r="F2" s="74"/>
      <c r="G2" s="74"/>
      <c r="H2" s="74"/>
      <c r="I2" s="74"/>
    </row>
    <row r="3" spans="1:9" ht="15.75" customHeight="1" x14ac:dyDescent="0.25">
      <c r="A3" s="65"/>
      <c r="B3" s="65"/>
      <c r="C3" s="74" t="s">
        <v>90</v>
      </c>
      <c r="D3" s="74"/>
      <c r="E3" s="74"/>
      <c r="F3" s="74"/>
      <c r="G3" s="74"/>
      <c r="H3" s="74"/>
      <c r="I3" s="74"/>
    </row>
    <row r="4" spans="1:9" ht="36" customHeight="1" x14ac:dyDescent="0.25">
      <c r="A4" s="65"/>
      <c r="B4" s="65"/>
      <c r="C4" s="74" t="s">
        <v>88</v>
      </c>
      <c r="D4" s="74"/>
      <c r="E4" s="74"/>
      <c r="F4" s="74"/>
      <c r="G4" s="74"/>
      <c r="H4" s="74"/>
      <c r="I4" s="74"/>
    </row>
    <row r="5" spans="1:9" ht="48" customHeight="1" x14ac:dyDescent="0.2">
      <c r="A5" s="78" t="s">
        <v>89</v>
      </c>
      <c r="B5" s="78"/>
      <c r="C5" s="78"/>
      <c r="D5" s="78"/>
      <c r="E5" s="78"/>
      <c r="F5" s="78"/>
      <c r="G5" s="78"/>
      <c r="H5" s="78"/>
      <c r="I5" s="78"/>
    </row>
    <row r="6" spans="1:9" ht="27" customHeight="1" x14ac:dyDescent="0.3">
      <c r="A6" s="66"/>
      <c r="B6" s="66"/>
      <c r="C6" s="66"/>
      <c r="D6" s="66"/>
      <c r="E6" s="66"/>
      <c r="F6" s="66"/>
      <c r="G6" s="77" t="s">
        <v>38</v>
      </c>
      <c r="H6" s="77"/>
      <c r="I6" s="77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77</v>
      </c>
      <c r="H7" s="2" t="s">
        <v>47</v>
      </c>
      <c r="I7" s="2" t="s">
        <v>78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7" t="s">
        <v>70</v>
      </c>
      <c r="B9" s="27">
        <v>923</v>
      </c>
      <c r="C9" s="27"/>
      <c r="D9" s="27"/>
      <c r="E9" s="27"/>
      <c r="F9" s="27"/>
      <c r="G9" s="64">
        <f>G102</f>
        <v>2869176.5199999996</v>
      </c>
      <c r="H9" s="64">
        <f>H102</f>
        <v>2541847</v>
      </c>
      <c r="I9" s="64">
        <f>I102</f>
        <v>2642217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1419382.95</v>
      </c>
      <c r="H10" s="11">
        <f>H31+H11+H15+H27</f>
        <v>1131370</v>
      </c>
      <c r="I10" s="11">
        <f>I31+I11+I15+I27</f>
        <v>1156220</v>
      </c>
    </row>
    <row r="11" spans="1:9" ht="56.25" x14ac:dyDescent="0.2">
      <c r="A11" s="52" t="s">
        <v>57</v>
      </c>
      <c r="B11" s="47">
        <v>923</v>
      </c>
      <c r="C11" s="53" t="s">
        <v>7</v>
      </c>
      <c r="D11" s="54" t="s">
        <v>8</v>
      </c>
      <c r="E11" s="55"/>
      <c r="F11" s="55"/>
      <c r="G11" s="63">
        <f>G12</f>
        <v>393246.57</v>
      </c>
      <c r="H11" s="63">
        <f t="shared" ref="H11:I13" si="0">H12</f>
        <v>333470</v>
      </c>
      <c r="I11" s="63">
        <f t="shared" si="0"/>
        <v>338978</v>
      </c>
    </row>
    <row r="12" spans="1:9" ht="37.5" x14ac:dyDescent="0.2">
      <c r="A12" s="34" t="s">
        <v>59</v>
      </c>
      <c r="B12" s="27">
        <v>923</v>
      </c>
      <c r="C12" s="36" t="s">
        <v>7</v>
      </c>
      <c r="D12" s="37" t="s">
        <v>8</v>
      </c>
      <c r="E12" s="40">
        <v>3000080010</v>
      </c>
      <c r="F12" s="40"/>
      <c r="G12" s="19">
        <f>G13</f>
        <v>393246.57</v>
      </c>
      <c r="H12" s="19">
        <f t="shared" si="0"/>
        <v>333470</v>
      </c>
      <c r="I12" s="19">
        <f t="shared" si="0"/>
        <v>338978</v>
      </c>
    </row>
    <row r="13" spans="1:9" ht="112.5" x14ac:dyDescent="0.2">
      <c r="A13" s="39" t="s">
        <v>60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19">
        <f>G14</f>
        <v>393246.57</v>
      </c>
      <c r="H13" s="19">
        <f t="shared" si="0"/>
        <v>333470</v>
      </c>
      <c r="I13" s="19">
        <f t="shared" si="0"/>
        <v>338978</v>
      </c>
    </row>
    <row r="14" spans="1:9" ht="37.5" x14ac:dyDescent="0.2">
      <c r="A14" s="39" t="s">
        <v>61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19">
        <v>393246.57</v>
      </c>
      <c r="H14" s="19">
        <v>333470</v>
      </c>
      <c r="I14" s="19">
        <v>338978</v>
      </c>
    </row>
    <row r="15" spans="1:9" ht="93.75" x14ac:dyDescent="0.2">
      <c r="A15" s="52" t="s">
        <v>58</v>
      </c>
      <c r="B15" s="47">
        <v>923</v>
      </c>
      <c r="C15" s="53" t="s">
        <v>7</v>
      </c>
      <c r="D15" s="54" t="s">
        <v>52</v>
      </c>
      <c r="E15" s="55"/>
      <c r="F15" s="55"/>
      <c r="G15" s="63">
        <f>G16</f>
        <v>960231.38</v>
      </c>
      <c r="H15" s="63">
        <f>H16</f>
        <v>741532</v>
      </c>
      <c r="I15" s="63">
        <f>I16</f>
        <v>732272</v>
      </c>
    </row>
    <row r="16" spans="1:9" ht="56.25" x14ac:dyDescent="0.2">
      <c r="A16" s="34" t="s">
        <v>62</v>
      </c>
      <c r="B16" s="27">
        <v>923</v>
      </c>
      <c r="C16" s="41" t="s">
        <v>7</v>
      </c>
      <c r="D16" s="42" t="s">
        <v>52</v>
      </c>
      <c r="E16" s="40">
        <v>2301280040</v>
      </c>
      <c r="F16" s="40"/>
      <c r="G16" s="19">
        <f>G17+G19+G21</f>
        <v>960231.38</v>
      </c>
      <c r="H16" s="19">
        <f>H17+H19+H21</f>
        <v>741532</v>
      </c>
      <c r="I16" s="19">
        <f>I17+I19+I21</f>
        <v>732272</v>
      </c>
    </row>
    <row r="17" spans="1:9" ht="112.5" x14ac:dyDescent="0.2">
      <c r="A17" s="39" t="s">
        <v>60</v>
      </c>
      <c r="B17" s="27">
        <v>923</v>
      </c>
      <c r="C17" s="41" t="s">
        <v>7</v>
      </c>
      <c r="D17" s="42" t="s">
        <v>52</v>
      </c>
      <c r="E17" s="40">
        <v>2301280040</v>
      </c>
      <c r="F17" s="40">
        <v>100</v>
      </c>
      <c r="G17" s="19">
        <f>G18</f>
        <v>862438.93</v>
      </c>
      <c r="H17" s="19">
        <f>H18</f>
        <v>667998</v>
      </c>
      <c r="I17" s="19">
        <f>I18</f>
        <v>667057</v>
      </c>
    </row>
    <row r="18" spans="1:9" ht="37.5" x14ac:dyDescent="0.2">
      <c r="A18" s="39" t="s">
        <v>61</v>
      </c>
      <c r="B18" s="27">
        <v>923</v>
      </c>
      <c r="C18" s="41" t="s">
        <v>7</v>
      </c>
      <c r="D18" s="42" t="s">
        <v>52</v>
      </c>
      <c r="E18" s="40">
        <v>2301280040</v>
      </c>
      <c r="F18" s="40">
        <v>120</v>
      </c>
      <c r="G18" s="19">
        <v>862438.93</v>
      </c>
      <c r="H18" s="19">
        <v>667998</v>
      </c>
      <c r="I18" s="19">
        <v>667057</v>
      </c>
    </row>
    <row r="19" spans="1:9" ht="31.5" x14ac:dyDescent="0.2">
      <c r="A19" s="43" t="s">
        <v>63</v>
      </c>
      <c r="B19" s="27">
        <v>923</v>
      </c>
      <c r="C19" s="41" t="s">
        <v>7</v>
      </c>
      <c r="D19" s="42" t="s">
        <v>52</v>
      </c>
      <c r="E19" s="40">
        <v>2301280040</v>
      </c>
      <c r="F19" s="40">
        <v>200</v>
      </c>
      <c r="G19" s="19">
        <f>G20</f>
        <v>96553.45</v>
      </c>
      <c r="H19" s="19">
        <f>H20</f>
        <v>68118</v>
      </c>
      <c r="I19" s="19">
        <f>I20</f>
        <v>59800</v>
      </c>
    </row>
    <row r="20" spans="1:9" ht="31.5" x14ac:dyDescent="0.2">
      <c r="A20" s="43" t="s">
        <v>64</v>
      </c>
      <c r="B20" s="27">
        <v>923</v>
      </c>
      <c r="C20" s="41" t="s">
        <v>7</v>
      </c>
      <c r="D20" s="42" t="s">
        <v>52</v>
      </c>
      <c r="E20" s="40">
        <v>2301280040</v>
      </c>
      <c r="F20" s="40">
        <v>240</v>
      </c>
      <c r="G20" s="19">
        <v>96553.45</v>
      </c>
      <c r="H20" s="19">
        <v>68118</v>
      </c>
      <c r="I20" s="19">
        <v>59800</v>
      </c>
    </row>
    <row r="21" spans="1:9" ht="15.75" x14ac:dyDescent="0.2">
      <c r="A21" s="43" t="s">
        <v>10</v>
      </c>
      <c r="B21" s="27">
        <v>923</v>
      </c>
      <c r="C21" s="41" t="s">
        <v>7</v>
      </c>
      <c r="D21" s="42" t="s">
        <v>52</v>
      </c>
      <c r="E21" s="40">
        <v>2301280040</v>
      </c>
      <c r="F21" s="40">
        <v>800</v>
      </c>
      <c r="G21" s="19">
        <f>G22</f>
        <v>1239</v>
      </c>
      <c r="H21" s="19">
        <f>H22</f>
        <v>5416</v>
      </c>
      <c r="I21" s="19">
        <f>I22</f>
        <v>5415</v>
      </c>
    </row>
    <row r="22" spans="1:9" ht="15.75" x14ac:dyDescent="0.2">
      <c r="A22" s="43" t="s">
        <v>65</v>
      </c>
      <c r="B22" s="27">
        <v>923</v>
      </c>
      <c r="C22" s="41" t="s">
        <v>7</v>
      </c>
      <c r="D22" s="42" t="s">
        <v>52</v>
      </c>
      <c r="E22" s="40">
        <v>2301280040</v>
      </c>
      <c r="F22" s="40">
        <v>850</v>
      </c>
      <c r="G22" s="19">
        <v>1239</v>
      </c>
      <c r="H22" s="19">
        <v>5416</v>
      </c>
      <c r="I22" s="19">
        <v>5415</v>
      </c>
    </row>
    <row r="23" spans="1:9" ht="37.5" hidden="1" x14ac:dyDescent="0.2">
      <c r="A23" s="52" t="s">
        <v>71</v>
      </c>
      <c r="B23" s="52">
        <v>923</v>
      </c>
      <c r="C23" s="67" t="s">
        <v>7</v>
      </c>
      <c r="D23" s="67" t="s">
        <v>12</v>
      </c>
      <c r="E23" s="52"/>
      <c r="F23" s="52"/>
      <c r="G23" s="63">
        <f>G24</f>
        <v>0</v>
      </c>
      <c r="H23" s="63">
        <f>H24</f>
        <v>0</v>
      </c>
      <c r="I23" s="63">
        <f>I24</f>
        <v>0</v>
      </c>
    </row>
    <row r="24" spans="1:9" ht="15.75" hidden="1" x14ac:dyDescent="0.2">
      <c r="A24" s="43" t="s">
        <v>72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19">
        <f>G25</f>
        <v>0</v>
      </c>
      <c r="H24" s="19"/>
      <c r="I24" s="19"/>
    </row>
    <row r="25" spans="1:9" ht="15.75" hidden="1" x14ac:dyDescent="0.2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19">
        <f>G26</f>
        <v>0</v>
      </c>
      <c r="H25" s="19"/>
      <c r="I25" s="19"/>
    </row>
    <row r="26" spans="1:9" ht="15.75" hidden="1" x14ac:dyDescent="0.2">
      <c r="A26" s="43" t="s">
        <v>73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19"/>
      <c r="H26" s="19"/>
      <c r="I26" s="19"/>
    </row>
    <row r="27" spans="1:9" ht="31.5" customHeight="1" x14ac:dyDescent="0.2">
      <c r="A27" s="51" t="s">
        <v>68</v>
      </c>
      <c r="B27" s="47">
        <v>923</v>
      </c>
      <c r="C27" s="53" t="s">
        <v>7</v>
      </c>
      <c r="D27" s="54" t="s">
        <v>13</v>
      </c>
      <c r="E27" s="55"/>
      <c r="F27" s="55"/>
      <c r="G27" s="63">
        <f>G28</f>
        <v>1000</v>
      </c>
      <c r="H27" s="63">
        <f t="shared" ref="H27:I29" si="1">H28</f>
        <v>4000</v>
      </c>
      <c r="I27" s="63">
        <f t="shared" si="1"/>
        <v>2000</v>
      </c>
    </row>
    <row r="28" spans="1:9" ht="15.75" x14ac:dyDescent="0.2">
      <c r="A28" s="50" t="s">
        <v>67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19">
        <f>G29</f>
        <v>1000</v>
      </c>
      <c r="H28" s="19">
        <f t="shared" si="1"/>
        <v>4000</v>
      </c>
      <c r="I28" s="19">
        <f t="shared" si="1"/>
        <v>2000</v>
      </c>
    </row>
    <row r="29" spans="1:9" ht="15.75" x14ac:dyDescent="0.2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19">
        <f>G30</f>
        <v>1000</v>
      </c>
      <c r="H29" s="19">
        <f t="shared" si="1"/>
        <v>4000</v>
      </c>
      <c r="I29" s="19">
        <f t="shared" si="1"/>
        <v>2000</v>
      </c>
    </row>
    <row r="30" spans="1:9" ht="15.75" x14ac:dyDescent="0.2">
      <c r="A30" s="43" t="s">
        <v>66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19">
        <v>1000</v>
      </c>
      <c r="H30" s="19">
        <v>4000</v>
      </c>
      <c r="I30" s="19">
        <v>2000</v>
      </c>
    </row>
    <row r="31" spans="1:9" ht="32.25" customHeight="1" x14ac:dyDescent="0.2">
      <c r="A31" s="46" t="s">
        <v>14</v>
      </c>
      <c r="B31" s="47">
        <v>923</v>
      </c>
      <c r="C31" s="48" t="s">
        <v>7</v>
      </c>
      <c r="D31" s="48" t="s">
        <v>15</v>
      </c>
      <c r="E31" s="49" t="s">
        <v>0</v>
      </c>
      <c r="F31" s="49" t="s">
        <v>0</v>
      </c>
      <c r="G31" s="63">
        <f>G40+G45+G32+G37+G48</f>
        <v>64905</v>
      </c>
      <c r="H31" s="63">
        <f>H40+H45+H32+H37+H48</f>
        <v>52368</v>
      </c>
      <c r="I31" s="63">
        <f>I40+I45+I32+I37+I48</f>
        <v>82970</v>
      </c>
    </row>
    <row r="32" spans="1:9" ht="31.5" x14ac:dyDescent="0.2">
      <c r="A32" s="32" t="s">
        <v>32</v>
      </c>
      <c r="B32" s="27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54405</v>
      </c>
      <c r="H32" s="8">
        <f>H33+H35</f>
        <v>11500</v>
      </c>
      <c r="I32" s="8">
        <f>I33+I35</f>
        <v>11200</v>
      </c>
    </row>
    <row r="33" spans="1:9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50405</v>
      </c>
      <c r="H33" s="8">
        <f>H34</f>
        <v>7500</v>
      </c>
      <c r="I33" s="8">
        <f>I34</f>
        <v>7200</v>
      </c>
    </row>
    <row r="34" spans="1:9" ht="31.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50405</v>
      </c>
      <c r="H34" s="8">
        <v>7500</v>
      </c>
      <c r="I34" s="8">
        <v>7200</v>
      </c>
    </row>
    <row r="35" spans="1:9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">
        <v>4000</v>
      </c>
      <c r="H36" s="8">
        <v>4000</v>
      </c>
      <c r="I36" s="8">
        <v>4000</v>
      </c>
    </row>
    <row r="37" spans="1:9" ht="31.5" x14ac:dyDescent="0.2">
      <c r="A37" s="33" t="s">
        <v>44</v>
      </c>
      <c r="B37" s="27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0</v>
      </c>
      <c r="H37" s="8">
        <f t="shared" si="2"/>
        <v>0</v>
      </c>
      <c r="I37" s="8">
        <f t="shared" si="2"/>
        <v>0</v>
      </c>
    </row>
    <row r="38" spans="1:9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31.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</row>
    <row r="40" spans="1:9" ht="31.5" x14ac:dyDescent="0.2">
      <c r="A40" s="32" t="s">
        <v>76</v>
      </c>
      <c r="B40" s="27">
        <v>923</v>
      </c>
      <c r="C40" s="8" t="s">
        <v>7</v>
      </c>
      <c r="D40" s="8" t="s">
        <v>15</v>
      </c>
      <c r="E40" s="20">
        <v>2301580920</v>
      </c>
      <c r="F40" s="8"/>
      <c r="G40" s="8">
        <f>G41+G43</f>
        <v>9900</v>
      </c>
      <c r="H40" s="8">
        <f>H41+H43</f>
        <v>10100</v>
      </c>
      <c r="I40" s="8">
        <f>I41+I43</f>
        <v>10412</v>
      </c>
    </row>
    <row r="41" spans="1:9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7800</v>
      </c>
      <c r="I41" s="8">
        <f>I42</f>
        <v>8112</v>
      </c>
    </row>
    <row r="42" spans="1:9" ht="31.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7800</v>
      </c>
      <c r="I42" s="8">
        <v>8112</v>
      </c>
    </row>
    <row r="43" spans="1:9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</row>
    <row r="44" spans="1:9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</row>
    <row r="45" spans="1:9" ht="78.75" x14ac:dyDescent="0.2">
      <c r="A45" s="32" t="s">
        <v>74</v>
      </c>
      <c r="B45" s="27">
        <v>923</v>
      </c>
      <c r="C45" s="71" t="s">
        <v>7</v>
      </c>
      <c r="D45" s="71">
        <v>13</v>
      </c>
      <c r="E45" s="64"/>
      <c r="F45" s="71"/>
      <c r="G45" s="71">
        <f t="shared" ref="G45:I46" si="3">G46</f>
        <v>600</v>
      </c>
      <c r="H45" s="71">
        <f t="shared" si="3"/>
        <v>600</v>
      </c>
      <c r="I45" s="71">
        <f t="shared" si="3"/>
        <v>0</v>
      </c>
    </row>
    <row r="46" spans="1:9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3"/>
        <v>600</v>
      </c>
      <c r="H46" s="8">
        <f t="shared" si="3"/>
        <v>600</v>
      </c>
      <c r="I46" s="8">
        <f t="shared" si="3"/>
        <v>0</v>
      </c>
    </row>
    <row r="47" spans="1:9" ht="15.75" x14ac:dyDescent="0.2">
      <c r="A47" s="7" t="s">
        <v>75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/>
    </row>
    <row r="48" spans="1:9" ht="15.75" x14ac:dyDescent="0.2">
      <c r="A48" s="35" t="s">
        <v>79</v>
      </c>
      <c r="B48" s="64">
        <v>923</v>
      </c>
      <c r="C48" s="71" t="s">
        <v>7</v>
      </c>
      <c r="D48" s="71">
        <v>13</v>
      </c>
      <c r="E48" s="71">
        <v>3000080080</v>
      </c>
      <c r="F48" s="72"/>
      <c r="G48" s="72">
        <f t="shared" ref="G48:I49" si="4">G49</f>
        <v>0</v>
      </c>
      <c r="H48" s="72">
        <f t="shared" si="4"/>
        <v>30168</v>
      </c>
      <c r="I48" s="72">
        <f t="shared" si="4"/>
        <v>61358</v>
      </c>
    </row>
    <row r="49" spans="1:9" ht="15.75" x14ac:dyDescent="0.2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>
        <f t="shared" si="4"/>
        <v>0</v>
      </c>
      <c r="H49" s="8">
        <f t="shared" si="4"/>
        <v>30168</v>
      </c>
      <c r="I49" s="8">
        <f t="shared" si="4"/>
        <v>61358</v>
      </c>
    </row>
    <row r="50" spans="1:9" ht="15.75" x14ac:dyDescent="0.2">
      <c r="A50" s="43" t="s">
        <v>66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>
        <v>0</v>
      </c>
      <c r="H50" s="8">
        <v>30168</v>
      </c>
      <c r="I50" s="8">
        <v>61358</v>
      </c>
    </row>
    <row r="51" spans="1:9" ht="27" customHeight="1" x14ac:dyDescent="0.2">
      <c r="A51" s="9" t="s">
        <v>18</v>
      </c>
      <c r="B51" s="47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83841.649999999994</v>
      </c>
      <c r="H51" s="11">
        <f t="shared" si="5"/>
        <v>81597</v>
      </c>
      <c r="I51" s="11">
        <f t="shared" si="5"/>
        <v>84750</v>
      </c>
    </row>
    <row r="52" spans="1:9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 t="shared" si="5"/>
        <v>83841.649999999994</v>
      </c>
      <c r="H52" s="19">
        <f t="shared" si="5"/>
        <v>81597</v>
      </c>
      <c r="I52" s="19">
        <f t="shared" si="5"/>
        <v>84750</v>
      </c>
    </row>
    <row r="53" spans="1:9" ht="31.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G54+G56</f>
        <v>83841.649999999994</v>
      </c>
      <c r="H53" s="12">
        <f>H54+H56</f>
        <v>81597</v>
      </c>
      <c r="I53" s="12">
        <f>I54+I56</f>
        <v>84750</v>
      </c>
    </row>
    <row r="54" spans="1:9" ht="103.5" customHeight="1" x14ac:dyDescent="0.2">
      <c r="A54" s="39" t="s">
        <v>60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83841.649999999994</v>
      </c>
      <c r="H54" s="8">
        <f>H55</f>
        <v>81597</v>
      </c>
      <c r="I54" s="8">
        <f>I55</f>
        <v>84750</v>
      </c>
    </row>
    <row r="55" spans="1:9" ht="37.5" x14ac:dyDescent="0.2">
      <c r="A55" s="39" t="s">
        <v>61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83841.649999999994</v>
      </c>
      <c r="H55" s="8">
        <v>81597</v>
      </c>
      <c r="I55" s="8">
        <v>84750</v>
      </c>
    </row>
    <row r="56" spans="1:9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>
        <f>G57</f>
        <v>0</v>
      </c>
      <c r="H56" s="8">
        <f>H57</f>
        <v>0</v>
      </c>
      <c r="I56" s="8">
        <f>I57</f>
        <v>0</v>
      </c>
    </row>
    <row r="57" spans="1:9" ht="31.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</row>
    <row r="58" spans="1:9" ht="31.5" x14ac:dyDescent="0.2">
      <c r="A58" s="44" t="s">
        <v>35</v>
      </c>
      <c r="B58" s="47">
        <v>923</v>
      </c>
      <c r="C58" s="15" t="s">
        <v>9</v>
      </c>
      <c r="D58" s="15"/>
      <c r="E58" s="16"/>
      <c r="F58" s="16"/>
      <c r="G58" s="16">
        <f t="shared" ref="G58:I61" si="6">G59</f>
        <v>5043.0200000000004</v>
      </c>
      <c r="H58" s="16">
        <f t="shared" si="6"/>
        <v>3750</v>
      </c>
      <c r="I58" s="16">
        <f t="shared" si="6"/>
        <v>3500</v>
      </c>
    </row>
    <row r="59" spans="1:9" ht="47.25" x14ac:dyDescent="0.2">
      <c r="A59" s="59" t="s">
        <v>36</v>
      </c>
      <c r="B59" s="60">
        <v>923</v>
      </c>
      <c r="C59" s="61" t="s">
        <v>9</v>
      </c>
      <c r="D59" s="61" t="s">
        <v>20</v>
      </c>
      <c r="E59" s="62"/>
      <c r="F59" s="62"/>
      <c r="G59" s="62">
        <f t="shared" si="6"/>
        <v>5043.0200000000004</v>
      </c>
      <c r="H59" s="62">
        <f t="shared" si="6"/>
        <v>3750</v>
      </c>
      <c r="I59" s="62">
        <f t="shared" si="6"/>
        <v>3500</v>
      </c>
    </row>
    <row r="60" spans="1:9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f t="shared" si="6"/>
        <v>5043.0200000000004</v>
      </c>
      <c r="H60" s="8">
        <f t="shared" si="6"/>
        <v>3750</v>
      </c>
      <c r="I60" s="8">
        <f t="shared" si="6"/>
        <v>3500</v>
      </c>
    </row>
    <row r="61" spans="1:9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f t="shared" si="6"/>
        <v>5043.0200000000004</v>
      </c>
      <c r="H61" s="8">
        <f t="shared" si="6"/>
        <v>3750</v>
      </c>
      <c r="I61" s="8">
        <f t="shared" si="6"/>
        <v>3500</v>
      </c>
    </row>
    <row r="62" spans="1:9" ht="31.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5043.0200000000004</v>
      </c>
      <c r="H62" s="8">
        <v>3750</v>
      </c>
      <c r="I62" s="8">
        <v>3500</v>
      </c>
    </row>
    <row r="63" spans="1:9" ht="25.5" customHeight="1" x14ac:dyDescent="0.2">
      <c r="A63" s="14" t="s">
        <v>53</v>
      </c>
      <c r="B63" s="47">
        <v>923</v>
      </c>
      <c r="C63" s="28" t="s">
        <v>52</v>
      </c>
      <c r="D63" s="28"/>
      <c r="E63" s="28"/>
      <c r="F63" s="28"/>
      <c r="G63" s="28">
        <f>G64</f>
        <v>1240147.8999999999</v>
      </c>
      <c r="H63" s="28">
        <f t="shared" ref="H63:I66" si="7">H64</f>
        <v>1253544</v>
      </c>
      <c r="I63" s="28">
        <f t="shared" si="7"/>
        <v>1330311</v>
      </c>
    </row>
    <row r="64" spans="1:9" ht="24.75" customHeight="1" x14ac:dyDescent="0.2">
      <c r="A64" s="32" t="s">
        <v>54</v>
      </c>
      <c r="B64" s="27">
        <v>923</v>
      </c>
      <c r="C64" s="17" t="s">
        <v>52</v>
      </c>
      <c r="D64" s="17" t="s">
        <v>20</v>
      </c>
      <c r="E64" s="8"/>
      <c r="F64" s="8"/>
      <c r="G64" s="8">
        <f>G65</f>
        <v>1240147.8999999999</v>
      </c>
      <c r="H64" s="8">
        <f t="shared" si="7"/>
        <v>1253544</v>
      </c>
      <c r="I64" s="8">
        <f t="shared" si="7"/>
        <v>1330311</v>
      </c>
    </row>
    <row r="65" spans="1:9" ht="31.5" x14ac:dyDescent="0.2">
      <c r="A65" s="32" t="s">
        <v>55</v>
      </c>
      <c r="B65" s="27">
        <v>923</v>
      </c>
      <c r="C65" s="17" t="s">
        <v>52</v>
      </c>
      <c r="D65" s="17" t="s">
        <v>20</v>
      </c>
      <c r="E65" s="8">
        <v>2301881600</v>
      </c>
      <c r="F65" s="8"/>
      <c r="G65" s="8">
        <f>G66</f>
        <v>1240147.8999999999</v>
      </c>
      <c r="H65" s="8">
        <f t="shared" si="7"/>
        <v>1253544</v>
      </c>
      <c r="I65" s="8">
        <f t="shared" si="7"/>
        <v>1330311</v>
      </c>
    </row>
    <row r="66" spans="1:9" ht="31.5" x14ac:dyDescent="0.2">
      <c r="A66" s="7" t="s">
        <v>45</v>
      </c>
      <c r="B66" s="27">
        <v>923</v>
      </c>
      <c r="C66" s="17" t="s">
        <v>52</v>
      </c>
      <c r="D66" s="17" t="s">
        <v>20</v>
      </c>
      <c r="E66" s="8">
        <v>2301881600</v>
      </c>
      <c r="F66" s="8">
        <v>200</v>
      </c>
      <c r="G66" s="8">
        <f>G67</f>
        <v>1240147.8999999999</v>
      </c>
      <c r="H66" s="8">
        <f t="shared" si="7"/>
        <v>1253544</v>
      </c>
      <c r="I66" s="8">
        <f t="shared" si="7"/>
        <v>1330311</v>
      </c>
    </row>
    <row r="67" spans="1:9" ht="31.5" x14ac:dyDescent="0.2">
      <c r="A67" s="7" t="s">
        <v>41</v>
      </c>
      <c r="B67" s="27">
        <v>923</v>
      </c>
      <c r="C67" s="17" t="s">
        <v>52</v>
      </c>
      <c r="D67" s="17" t="s">
        <v>20</v>
      </c>
      <c r="E67" s="8">
        <v>2301881600</v>
      </c>
      <c r="F67" s="8">
        <v>240</v>
      </c>
      <c r="G67" s="8">
        <v>1240147.8999999999</v>
      </c>
      <c r="H67" s="8">
        <v>1253544</v>
      </c>
      <c r="I67" s="8">
        <v>1330311</v>
      </c>
    </row>
    <row r="68" spans="1:9" ht="30.75" customHeight="1" x14ac:dyDescent="0.2">
      <c r="A68" s="9" t="s">
        <v>24</v>
      </c>
      <c r="B68" s="47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f>G69</f>
        <v>52008</v>
      </c>
      <c r="H68" s="11">
        <f>H69</f>
        <v>16548</v>
      </c>
      <c r="I68" s="45">
        <f>I69</f>
        <v>15818</v>
      </c>
    </row>
    <row r="69" spans="1:9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f>G70+G73+G76+G79</f>
        <v>52008</v>
      </c>
      <c r="H69" s="8">
        <f>H70+H73+H76+H79</f>
        <v>16548</v>
      </c>
      <c r="I69" s="8">
        <f>I70+I73+I76+I79</f>
        <v>15818</v>
      </c>
    </row>
    <row r="70" spans="1:9" ht="15.75" x14ac:dyDescent="0.2">
      <c r="A70" s="32" t="s">
        <v>48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f t="shared" ref="G70:I71" si="8">G71</f>
        <v>34008</v>
      </c>
      <c r="H70" s="8">
        <f t="shared" si="8"/>
        <v>9048</v>
      </c>
      <c r="I70" s="8">
        <f t="shared" si="8"/>
        <v>9410</v>
      </c>
    </row>
    <row r="71" spans="1:9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f t="shared" si="8"/>
        <v>34008</v>
      </c>
      <c r="H71" s="8">
        <f t="shared" si="8"/>
        <v>9048</v>
      </c>
      <c r="I71" s="8">
        <f t="shared" si="8"/>
        <v>9410</v>
      </c>
    </row>
    <row r="72" spans="1:9" ht="31.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34008</v>
      </c>
      <c r="H72" s="8">
        <v>9048</v>
      </c>
      <c r="I72" s="8">
        <v>9410</v>
      </c>
    </row>
    <row r="73" spans="1:9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>
        <f t="shared" ref="G73:I74" si="9">G74</f>
        <v>0</v>
      </c>
      <c r="H73" s="8">
        <f t="shared" si="9"/>
        <v>0</v>
      </c>
      <c r="I73" s="8">
        <f t="shared" si="9"/>
        <v>0</v>
      </c>
    </row>
    <row r="74" spans="1:9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>
        <f t="shared" si="9"/>
        <v>0</v>
      </c>
      <c r="H74" s="8">
        <f t="shared" si="9"/>
        <v>0</v>
      </c>
      <c r="I74" s="8">
        <f t="shared" si="9"/>
        <v>0</v>
      </c>
    </row>
    <row r="75" spans="1:9" ht="31.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</row>
    <row r="76" spans="1:9" ht="31.5" x14ac:dyDescent="0.2">
      <c r="A76" s="32" t="s">
        <v>30</v>
      </c>
      <c r="B76" s="27">
        <v>923</v>
      </c>
      <c r="C76" s="8" t="s">
        <v>11</v>
      </c>
      <c r="D76" s="17" t="s">
        <v>9</v>
      </c>
      <c r="E76" s="8">
        <v>2302181710</v>
      </c>
      <c r="F76" s="8"/>
      <c r="G76" s="8">
        <f t="shared" ref="G76:I77" si="10">G77</f>
        <v>18000</v>
      </c>
      <c r="H76" s="8">
        <f t="shared" si="10"/>
        <v>7500</v>
      </c>
      <c r="I76" s="8">
        <f t="shared" si="10"/>
        <v>6408</v>
      </c>
    </row>
    <row r="77" spans="1:9" ht="31.5" x14ac:dyDescent="0.2">
      <c r="A77" s="7" t="s">
        <v>45</v>
      </c>
      <c r="B77" s="64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f t="shared" si="10"/>
        <v>18000</v>
      </c>
      <c r="H77" s="8">
        <f t="shared" si="10"/>
        <v>7500</v>
      </c>
      <c r="I77" s="8">
        <f t="shared" si="10"/>
        <v>6408</v>
      </c>
    </row>
    <row r="78" spans="1:9" ht="31.5" x14ac:dyDescent="0.2">
      <c r="A78" s="7" t="s">
        <v>41</v>
      </c>
      <c r="B78" s="64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18000</v>
      </c>
      <c r="H78" s="8">
        <v>7500</v>
      </c>
      <c r="I78" s="8">
        <v>6408</v>
      </c>
    </row>
    <row r="79" spans="1:9" ht="17.25" hidden="1" customHeight="1" x14ac:dyDescent="0.2">
      <c r="A79" s="32" t="s">
        <v>49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>
        <f t="shared" ref="G79:I80" si="11">G80</f>
        <v>0</v>
      </c>
      <c r="H79" s="8">
        <f t="shared" si="11"/>
        <v>0</v>
      </c>
      <c r="I79" s="8">
        <f t="shared" si="11"/>
        <v>0</v>
      </c>
    </row>
    <row r="80" spans="1:9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31.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</row>
    <row r="82" spans="1:9" ht="15.75" x14ac:dyDescent="0.2">
      <c r="A82" s="9" t="s">
        <v>80</v>
      </c>
      <c r="B82" s="68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f t="shared" ref="G82:I85" si="12">G83</f>
        <v>0</v>
      </c>
      <c r="H82" s="11">
        <f t="shared" si="12"/>
        <v>2000</v>
      </c>
      <c r="I82" s="11">
        <f t="shared" si="12"/>
        <v>2000</v>
      </c>
    </row>
    <row r="83" spans="1:9" ht="15.75" x14ac:dyDescent="0.2">
      <c r="A83" s="35" t="s">
        <v>81</v>
      </c>
      <c r="B83" s="27">
        <v>923</v>
      </c>
      <c r="C83" s="69" t="s">
        <v>12</v>
      </c>
      <c r="D83" s="69" t="s">
        <v>12</v>
      </c>
      <c r="E83" s="70" t="s">
        <v>0</v>
      </c>
      <c r="F83" s="70" t="s">
        <v>0</v>
      </c>
      <c r="G83" s="70">
        <f t="shared" si="12"/>
        <v>0</v>
      </c>
      <c r="H83" s="70">
        <f t="shared" si="12"/>
        <v>2000</v>
      </c>
      <c r="I83" s="70">
        <f t="shared" si="12"/>
        <v>2000</v>
      </c>
    </row>
    <row r="84" spans="1:9" ht="31.5" x14ac:dyDescent="0.2">
      <c r="A84" s="32" t="s">
        <v>82</v>
      </c>
      <c r="B84" s="27">
        <v>923</v>
      </c>
      <c r="C84" s="71" t="s">
        <v>12</v>
      </c>
      <c r="D84" s="71" t="s">
        <v>12</v>
      </c>
      <c r="E84" s="71">
        <v>2302482360</v>
      </c>
      <c r="F84" s="72" t="s">
        <v>0</v>
      </c>
      <c r="G84" s="72">
        <f t="shared" si="12"/>
        <v>0</v>
      </c>
      <c r="H84" s="72">
        <f t="shared" si="12"/>
        <v>2000</v>
      </c>
      <c r="I84" s="72">
        <f t="shared" si="12"/>
        <v>2000</v>
      </c>
    </row>
    <row r="85" spans="1:9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83</v>
      </c>
      <c r="G85" s="8">
        <f t="shared" si="12"/>
        <v>0</v>
      </c>
      <c r="H85" s="8">
        <f t="shared" si="12"/>
        <v>2000</v>
      </c>
      <c r="I85" s="8">
        <f t="shared" si="12"/>
        <v>2000</v>
      </c>
    </row>
    <row r="86" spans="1:9" ht="31.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84</v>
      </c>
      <c r="G86" s="8"/>
      <c r="H86" s="8">
        <v>2000</v>
      </c>
      <c r="I86" s="8">
        <v>2000</v>
      </c>
    </row>
    <row r="87" spans="1:9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>
        <f t="shared" ref="G87:I90" si="13">G88</f>
        <v>0</v>
      </c>
      <c r="H87" s="11">
        <f t="shared" si="13"/>
        <v>0</v>
      </c>
      <c r="I87" s="11">
        <f t="shared" si="13"/>
        <v>0</v>
      </c>
    </row>
    <row r="88" spans="1:9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>
        <f t="shared" si="13"/>
        <v>0</v>
      </c>
      <c r="H88" s="19">
        <f t="shared" si="13"/>
        <v>0</v>
      </c>
      <c r="I88" s="19">
        <f t="shared" si="13"/>
        <v>0</v>
      </c>
    </row>
    <row r="89" spans="1:9" ht="78.75" hidden="1" x14ac:dyDescent="0.2">
      <c r="A89" s="7" t="s">
        <v>50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>
        <f t="shared" si="13"/>
        <v>0</v>
      </c>
      <c r="H89" s="19">
        <f t="shared" si="13"/>
        <v>0</v>
      </c>
      <c r="I89" s="19">
        <f t="shared" si="13"/>
        <v>0</v>
      </c>
    </row>
    <row r="90" spans="1:9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</row>
    <row r="92" spans="1:9" ht="25.5" customHeight="1" x14ac:dyDescent="0.2">
      <c r="A92" s="56" t="s">
        <v>27</v>
      </c>
      <c r="B92" s="47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11">
        <f t="shared" ref="G92:I95" si="14">G93</f>
        <v>66753</v>
      </c>
      <c r="H92" s="11">
        <f t="shared" si="14"/>
        <v>51038</v>
      </c>
      <c r="I92" s="11">
        <f t="shared" si="14"/>
        <v>47618</v>
      </c>
    </row>
    <row r="93" spans="1:9" ht="15.75" x14ac:dyDescent="0.2">
      <c r="A93" s="57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4"/>
        <v>66753</v>
      </c>
      <c r="H93" s="19">
        <f t="shared" si="14"/>
        <v>51038</v>
      </c>
      <c r="I93" s="19">
        <f t="shared" si="14"/>
        <v>47618</v>
      </c>
    </row>
    <row r="94" spans="1:9" ht="31.5" x14ac:dyDescent="0.2">
      <c r="A94" s="58" t="s">
        <v>51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4"/>
        <v>66753</v>
      </c>
      <c r="H94" s="12">
        <f t="shared" si="14"/>
        <v>51038</v>
      </c>
      <c r="I94" s="12">
        <f t="shared" si="14"/>
        <v>47618</v>
      </c>
    </row>
    <row r="95" spans="1:9" ht="15.7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4"/>
        <v>66753</v>
      </c>
      <c r="H95" s="8">
        <f t="shared" si="14"/>
        <v>51038</v>
      </c>
      <c r="I95" s="8">
        <f t="shared" si="14"/>
        <v>47618</v>
      </c>
    </row>
    <row r="96" spans="1:9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66753</v>
      </c>
      <c r="H96" s="8">
        <v>51038</v>
      </c>
      <c r="I96" s="8">
        <v>47618</v>
      </c>
    </row>
    <row r="97" spans="1:9" ht="15.75" x14ac:dyDescent="0.2">
      <c r="A97" s="9" t="s">
        <v>85</v>
      </c>
      <c r="B97" s="68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f t="shared" ref="G97:I100" si="15">G98</f>
        <v>2000</v>
      </c>
      <c r="H97" s="11">
        <f t="shared" si="15"/>
        <v>2000</v>
      </c>
      <c r="I97" s="11">
        <f t="shared" si="15"/>
        <v>2000</v>
      </c>
    </row>
    <row r="98" spans="1:9" ht="15.75" x14ac:dyDescent="0.2">
      <c r="A98" s="35" t="s">
        <v>86</v>
      </c>
      <c r="B98" s="27">
        <v>923</v>
      </c>
      <c r="C98" s="69" t="s">
        <v>13</v>
      </c>
      <c r="D98" s="69" t="s">
        <v>8</v>
      </c>
      <c r="E98" s="70" t="s">
        <v>0</v>
      </c>
      <c r="F98" s="70" t="s">
        <v>0</v>
      </c>
      <c r="G98" s="70">
        <f t="shared" si="15"/>
        <v>2000</v>
      </c>
      <c r="H98" s="70">
        <f t="shared" si="15"/>
        <v>2000</v>
      </c>
      <c r="I98" s="70">
        <f t="shared" si="15"/>
        <v>2000</v>
      </c>
    </row>
    <row r="99" spans="1:9" ht="31.5" x14ac:dyDescent="0.2">
      <c r="A99" s="32" t="s">
        <v>87</v>
      </c>
      <c r="B99" s="27">
        <v>923</v>
      </c>
      <c r="C99" s="71" t="s">
        <v>13</v>
      </c>
      <c r="D99" s="71" t="s">
        <v>8</v>
      </c>
      <c r="E99" s="71">
        <v>2302382300</v>
      </c>
      <c r="F99" s="72" t="s">
        <v>0</v>
      </c>
      <c r="G99" s="72">
        <f t="shared" si="15"/>
        <v>2000</v>
      </c>
      <c r="H99" s="72">
        <f t="shared" si="15"/>
        <v>2000</v>
      </c>
      <c r="I99" s="72">
        <f t="shared" si="15"/>
        <v>2000</v>
      </c>
    </row>
    <row r="100" spans="1:9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f t="shared" si="15"/>
        <v>2000</v>
      </c>
      <c r="H100" s="8">
        <f t="shared" si="15"/>
        <v>2000</v>
      </c>
      <c r="I100" s="8">
        <f t="shared" si="15"/>
        <v>2000</v>
      </c>
    </row>
    <row r="101" spans="1:9" ht="31.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2000</v>
      </c>
      <c r="H101" s="8">
        <v>2000</v>
      </c>
      <c r="I101" s="8">
        <v>2000</v>
      </c>
    </row>
    <row r="102" spans="1:9" ht="30.75" customHeight="1" x14ac:dyDescent="0.2">
      <c r="A102" s="76" t="s">
        <v>39</v>
      </c>
      <c r="B102" s="76"/>
      <c r="C102" s="76"/>
      <c r="D102" s="76"/>
      <c r="E102" s="76"/>
      <c r="F102" s="76"/>
      <c r="G102" s="73">
        <f>G10+G51+G58+G68+G82+G87+G92+G63+G97</f>
        <v>2869176.5199999996</v>
      </c>
      <c r="H102" s="73">
        <f>H10+H51+H58+H68+H82+H87+H92+H63+H97</f>
        <v>2541847</v>
      </c>
      <c r="I102" s="73">
        <f>I10+I51+I58+I68+I82+I87+I92+I63+I97</f>
        <v>2642217</v>
      </c>
    </row>
  </sheetData>
  <mergeCells count="7">
    <mergeCell ref="C2:I2"/>
    <mergeCell ref="E1:I1"/>
    <mergeCell ref="A102:F10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2021-02-11T14:19:41Z</dcterms:modified>
</cp:coreProperties>
</file>