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532E451-390C-43AD-ABC5-D81EDBC0D658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Titles" localSheetId="0">Table1!$7:$8</definedName>
    <definedName name="_xlnm.Print_Area" localSheetId="0">Table1!$A$2:$H$104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G10" i="1" l="1"/>
  <c r="H10" i="1"/>
  <c r="F10" i="1"/>
  <c r="H22" i="1" l="1"/>
  <c r="G22" i="1"/>
  <c r="G11" i="1" l="1"/>
  <c r="H11" i="1"/>
  <c r="G12" i="1"/>
  <c r="H12" i="1"/>
  <c r="F11" i="1"/>
  <c r="F12" i="1"/>
  <c r="G9" i="1"/>
  <c r="H9" i="1"/>
  <c r="F9" i="1"/>
  <c r="F13" i="1" l="1"/>
  <c r="G13" i="1"/>
  <c r="H13" i="1"/>
  <c r="H102" i="1" l="1"/>
  <c r="G102" i="1"/>
  <c r="F102" i="1"/>
  <c r="H97" i="1"/>
  <c r="G97" i="1"/>
  <c r="F97" i="1"/>
  <c r="G82" i="1" l="1"/>
  <c r="H82" i="1"/>
  <c r="F82" i="1"/>
  <c r="G77" i="1" l="1"/>
  <c r="H87" i="1"/>
  <c r="G87" i="1"/>
  <c r="F87" i="1"/>
  <c r="H72" i="1"/>
  <c r="G72" i="1"/>
  <c r="F72" i="1"/>
  <c r="H62" i="1"/>
  <c r="G62" i="1"/>
  <c r="F62" i="1"/>
  <c r="H77" i="1"/>
  <c r="F77" i="1"/>
  <c r="H57" i="1"/>
  <c r="G57" i="1"/>
  <c r="F57" i="1"/>
  <c r="H67" i="1"/>
  <c r="G67" i="1"/>
  <c r="F67" i="1"/>
  <c r="H47" i="1"/>
  <c r="G47" i="1"/>
  <c r="F47" i="1"/>
  <c r="H52" i="1"/>
  <c r="G52" i="1"/>
  <c r="H92" i="1"/>
  <c r="G92" i="1"/>
  <c r="F92" i="1"/>
  <c r="H42" i="1"/>
  <c r="G42" i="1"/>
  <c r="F42" i="1"/>
  <c r="H37" i="1"/>
  <c r="G37" i="1"/>
  <c r="F37" i="1"/>
  <c r="H32" i="1"/>
  <c r="G32" i="1"/>
  <c r="F32" i="1"/>
  <c r="H27" i="1"/>
  <c r="G27" i="1"/>
  <c r="F27" i="1"/>
  <c r="F103" i="1" l="1"/>
  <c r="G103" i="1"/>
  <c r="H103" i="1"/>
</calcChain>
</file>

<file path=xl/sharedStrings.xml><?xml version="1.0" encoding="utf-8"?>
<sst xmlns="http://schemas.openxmlformats.org/spreadsheetml/2006/main" count="152" uniqueCount="40">
  <si>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</si>
  <si>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</si>
  <si>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</si>
  <si>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</si>
  <si>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</si>
  <si>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</si>
  <si>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</si>
  <si>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</si>
  <si>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</si>
  <si>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</si>
  <si>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План реализации муниципальной программы</t>
  </si>
  <si>
    <t>Осуществление первичного воинского учета на территориях, где отсутствуют военные комиссариаты</t>
  </si>
  <si>
    <t>Руководство и управление в сфере установленных функций органов местного самоуправления</t>
  </si>
  <si>
    <t>Информационное обеспечение деятельности органов местного самоуправления</t>
  </si>
  <si>
    <t>Оценка имущества, признание прав и регулирование отношений муниципальной собственности</t>
  </si>
  <si>
    <t>Эксплуатация и содержание имущества казны муниципального образования</t>
  </si>
  <si>
    <t>Выплата муниципальных пенсий (доплат к государственным пенсиям)</t>
  </si>
  <si>
    <t>Развитие и совершенствование сети автомобильных дорог местного значения</t>
  </si>
  <si>
    <t>Организация и обеспечение освещения улиц</t>
  </si>
  <si>
    <t>Организация и содержание мест захоронения (кладбищ)</t>
  </si>
  <si>
    <t>Всего</t>
  </si>
  <si>
    <t xml:space="preserve">Морачевская сельская администрация </t>
  </si>
  <si>
    <t>ОМ</t>
  </si>
  <si>
    <t xml:space="preserve"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     </t>
  </si>
  <si>
    <t>Мероприятия в сфере пожарной безопасности</t>
  </si>
  <si>
    <t>Мероприятия по развитию физической культуры и спорта</t>
  </si>
  <si>
    <t>Мероприятия по работе с семьей, детьми и молодежью</t>
  </si>
  <si>
    <t>2024 год</t>
  </si>
  <si>
    <t>Реализация 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</si>
  <si>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в том числе: Реализация федеральной целевой программы "увековечение памяти погибших при защите Отечеств на 2019-2024 годы"</t>
  </si>
  <si>
    <t>2025 год</t>
  </si>
  <si>
    <t xml:space="preserve">Реализация инициативных проектов   </t>
  </si>
  <si>
    <t>8.1</t>
  </si>
  <si>
    <t>2026 год</t>
  </si>
  <si>
    <t>Членские взносы некоммерческим организациям</t>
  </si>
  <si>
    <t>Программа, подпрограмма, основное мероприятие, направление расходов, мероприятие</t>
  </si>
  <si>
    <t xml:space="preserve">Таблица 6
</t>
  </si>
  <si>
    <t>Приложение</t>
  </si>
  <si>
    <t>Муниципальная программа: Комплексное социально - экономическое развитие Морачевского сельского поселения (2024-2026 годы)</t>
  </si>
  <si>
    <t>к постановлению Морачевской сельской администрации от 05.12.2024 №29 "О внесении изменений в муниципальную программу Морачевского сельского поселения «Комплексное социально-экономическое развитие Морачевского сельского поселения» (2024-2026 годы)"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</si>
</sst>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18" x14ac:knownFonts="1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rgb="FF0070C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164" fontId="0" fillId="0" borderId="0">
      <alignment vertical="top" wrapText="1"/>
    </xf>
  </cellStyleXfs>
  <cellXfs count="78">
    <xf numFmtId="164" fontId="0" fillId="0" borderId="0" xfId="0" applyNumberFormat="1" applyFont="1" applyFill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4" fontId="0" fillId="2" borderId="4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vertical="top" wrapText="1"/>
    </xf>
    <xf numFmtId="0" fontId="1" fillId="2" borderId="7" xfId="0" applyNumberFormat="1" applyFont="1" applyFill="1" applyBorder="1" applyAlignment="1">
      <alignment vertical="top" wrapText="1"/>
    </xf>
    <xf numFmtId="4" fontId="1" fillId="2" borderId="7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  <xf numFmtId="0" fontId="0" fillId="2" borderId="8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vertical="top" wrapText="1"/>
    </xf>
    <xf numFmtId="4" fontId="8" fillId="2" borderId="4" xfId="0" applyNumberFormat="1" applyFont="1" applyFill="1" applyBorder="1" applyAlignment="1">
      <alignment vertical="top" wrapText="1"/>
    </xf>
    <xf numFmtId="164" fontId="0" fillId="0" borderId="11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5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4" fontId="9" fillId="2" borderId="4" xfId="0" applyNumberFormat="1" applyFont="1" applyFill="1" applyBorder="1" applyAlignment="1">
      <alignment vertical="top" wrapText="1"/>
    </xf>
    <xf numFmtId="165" fontId="7" fillId="0" borderId="4" xfId="0" applyNumberFormat="1" applyFont="1" applyFill="1" applyBorder="1" applyAlignment="1">
      <alignment vertical="center" wrapText="1"/>
    </xf>
    <xf numFmtId="164" fontId="5" fillId="0" borderId="0" xfId="0" applyNumberFormat="1" applyFont="1" applyFill="1" applyAlignment="1">
      <alignment vertical="top" wrapText="1"/>
    </xf>
    <xf numFmtId="164" fontId="9" fillId="0" borderId="0" xfId="0" applyNumberFormat="1" applyFont="1" applyFill="1" applyAlignment="1">
      <alignment vertical="top" wrapText="1"/>
    </xf>
    <xf numFmtId="0" fontId="7" fillId="2" borderId="4" xfId="0" applyNumberFormat="1" applyFont="1" applyFill="1" applyBorder="1" applyAlignment="1">
      <alignment vertical="top" wrapText="1"/>
    </xf>
    <xf numFmtId="0" fontId="10" fillId="2" borderId="4" xfId="0" applyNumberFormat="1" applyFont="1" applyFill="1" applyBorder="1" applyAlignment="1">
      <alignment vertical="top" wrapText="1"/>
    </xf>
    <xf numFmtId="0" fontId="13" fillId="2" borderId="4" xfId="0" applyNumberFormat="1" applyFont="1" applyFill="1" applyBorder="1" applyAlignment="1">
      <alignment vertical="top" wrapText="1"/>
    </xf>
    <xf numFmtId="0" fontId="15" fillId="2" borderId="4" xfId="0" applyNumberFormat="1" applyFont="1" applyFill="1" applyBorder="1" applyAlignment="1">
      <alignment vertical="top" wrapText="1"/>
    </xf>
    <xf numFmtId="4" fontId="11" fillId="2" borderId="4" xfId="0" applyNumberFormat="1" applyFont="1" applyFill="1" applyBorder="1" applyAlignment="1">
      <alignment vertical="top" wrapText="1"/>
    </xf>
    <xf numFmtId="4" fontId="16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0" fontId="17" fillId="0" borderId="0" xfId="0" applyNumberFormat="1" applyFont="1" applyFill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3" xfId="0" applyNumberFormat="1" applyFont="1" applyFill="1" applyBorder="1" applyAlignment="1">
      <alignment horizontal="center" vertical="top" wrapText="1"/>
    </xf>
    <xf numFmtId="0" fontId="8" fillId="2" borderId="10" xfId="0" applyNumberFormat="1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7" fillId="2" borderId="17" xfId="0" applyNumberFormat="1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vertical="top" wrapText="1"/>
    </xf>
    <xf numFmtId="0" fontId="7" fillId="2" borderId="18" xfId="0" applyNumberFormat="1" applyFont="1" applyFill="1" applyBorder="1" applyAlignment="1">
      <alignment vertical="top" wrapText="1"/>
    </xf>
    <xf numFmtId="0" fontId="10" fillId="2" borderId="5" xfId="0" applyNumberFormat="1" applyFont="1" applyFill="1" applyBorder="1" applyAlignment="1">
      <alignment horizontal="left" vertical="top" wrapText="1"/>
    </xf>
    <xf numFmtId="0" fontId="10" fillId="2" borderId="6" xfId="0" applyNumberFormat="1" applyFont="1" applyFill="1" applyBorder="1" applyAlignment="1">
      <alignment horizontal="left" vertical="top" wrapText="1"/>
    </xf>
    <xf numFmtId="0" fontId="0" fillId="2" borderId="10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left" vertical="center" wrapText="1"/>
    </xf>
    <xf numFmtId="164" fontId="1" fillId="0" borderId="13" xfId="0" applyNumberFormat="1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left" vertical="center" wrapText="1"/>
    </xf>
    <xf numFmtId="0" fontId="0" fillId="2" borderId="16" xfId="0" applyNumberFormat="1" applyFont="1" applyFill="1" applyBorder="1" applyAlignment="1">
      <alignment horizontal="center" vertical="top" wrapText="1"/>
    </xf>
    <xf numFmtId="0" fontId="0" fillId="2" borderId="5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Alignment="1">
      <alignment horizontal="right" vertical="center" wrapText="1"/>
    </xf>
    <xf numFmtId="0" fontId="0" fillId="2" borderId="15" xfId="0" applyNumberFormat="1" applyFont="1" applyFill="1" applyBorder="1" applyAlignment="1">
      <alignment horizontal="center" vertical="top" wrapText="1"/>
    </xf>
    <xf numFmtId="0" fontId="12" fillId="2" borderId="5" xfId="0" applyNumberFormat="1" applyFont="1" applyFill="1" applyBorder="1" applyAlignment="1">
      <alignment horizontal="left" vertical="top" wrapText="1"/>
    </xf>
    <xf numFmtId="0" fontId="14" fillId="2" borderId="5" xfId="0" applyNumberFormat="1" applyFont="1" applyFill="1" applyBorder="1" applyAlignment="1">
      <alignment horizontal="left" vertical="top" wrapText="1"/>
    </xf>
    <xf numFmtId="0" fontId="14" fillId="2" borderId="6" xfId="0" applyNumberFormat="1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top" wrapText="1"/>
    </xf>
    <xf numFmtId="49" fontId="0" fillId="2" borderId="2" xfId="0" applyNumberFormat="1" applyFont="1" applyFill="1" applyBorder="1" applyAlignment="1">
      <alignment horizontal="center" vertical="top" wrapText="1"/>
    </xf>
    <xf numFmtId="49" fontId="0" fillId="2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 vertical="top" wrapText="1"/>
    </xf>
    <xf numFmtId="0" fontId="11" fillId="2" borderId="3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Alignment="1">
      <alignment horizontal="center" vertical="top" wrapText="1"/>
    </xf>
    <xf numFmtId="49" fontId="8" fillId="0" borderId="0" xfId="0" applyNumberFormat="1" applyFont="1" applyFill="1" applyAlignment="1">
      <alignment horizontal="justify" vertical="top" wrapText="1"/>
    </xf>
    <xf numFmtId="0" fontId="8" fillId="2" borderId="1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"/>
  <sheetViews>
    <sheetView tabSelected="1" view="pageBreakPreview" zoomScaleNormal="120" zoomScaleSheetLayoutView="100" workbookViewId="0">
      <pane xSplit="1" ySplit="8" topLeftCell="C9" activePane="bottomRight" state="frozen"/>
      <selection pane="topRight" activeCell="B1" sqref="B1"/>
      <selection pane="bottomLeft" activeCell="A6" sqref="A6"/>
      <selection pane="bottomRight" activeCell="E5" sqref="E5:H5"/>
    </sheetView>
  </sheetViews>
  <sheetFormatPr defaultRowHeight="12.75" x14ac:dyDescent="0.2"/>
  <cols>
    <col min="1" max="1" width="5" customWidth="1"/>
    <col min="2" max="2" width="5" hidden="1" customWidth="1"/>
    <col min="3" max="3" width="43" customWidth="1"/>
    <col min="4" max="4" width="22.1640625" customWidth="1"/>
    <col min="5" max="5" width="27" customWidth="1"/>
    <col min="6" max="6" width="17.83203125" customWidth="1"/>
    <col min="7" max="7" width="19.33203125" customWidth="1"/>
    <col min="8" max="8" width="17.33203125" customWidth="1"/>
    <col min="9" max="9" width="18.1640625" bestFit="1" customWidth="1"/>
  </cols>
  <sheetData>
    <row r="1" spans="1:9" x14ac:dyDescent="0.2">
      <c r="A1" t="s">
        <v>0</v>
      </c>
    </row>
    <row r="2" spans="1:9" x14ac:dyDescent="0.2">
      <c r="A2" s="29"/>
      <c r="B2" s="29"/>
      <c r="C2" s="29"/>
      <c r="D2" s="29"/>
      <c r="E2" s="29"/>
      <c r="F2" s="29"/>
      <c r="G2" s="75" t="s">
        <v>37</v>
      </c>
      <c r="H2" s="75"/>
    </row>
    <row r="3" spans="1:9" ht="57.75" customHeight="1" x14ac:dyDescent="0.2">
      <c r="A3" s="29"/>
      <c r="B3" s="29"/>
      <c r="C3" s="29"/>
      <c r="D3" s="29"/>
      <c r="E3" s="76" t="s">
        <v>39</v>
      </c>
      <c r="F3" s="76"/>
      <c r="G3" s="76"/>
      <c r="H3" s="76"/>
    </row>
    <row r="4" spans="1:9" x14ac:dyDescent="0.2">
      <c r="A4" s="29"/>
      <c r="B4" s="29"/>
      <c r="C4" s="29"/>
      <c r="D4" s="29"/>
      <c r="E4" s="29"/>
      <c r="F4" s="29"/>
      <c r="G4" s="29"/>
      <c r="H4" s="29"/>
    </row>
    <row r="5" spans="1:9" ht="21" customHeight="1" x14ac:dyDescent="0.2">
      <c r="A5" s="30" t="s">
        <v>0</v>
      </c>
      <c r="B5" s="30"/>
      <c r="C5" s="30" t="s">
        <v>0</v>
      </c>
      <c r="D5" s="30" t="s">
        <v>0</v>
      </c>
      <c r="E5" s="58" t="s">
        <v>36</v>
      </c>
      <c r="F5" s="58"/>
      <c r="G5" s="58"/>
      <c r="H5" s="58"/>
    </row>
    <row r="6" spans="1:9" ht="20.25" customHeight="1" x14ac:dyDescent="0.2">
      <c r="A6" s="65" t="s">
        <v>10</v>
      </c>
      <c r="B6" s="65"/>
      <c r="C6" s="65"/>
      <c r="D6" s="65"/>
      <c r="E6" s="65"/>
      <c r="F6" s="65"/>
      <c r="G6" s="65"/>
      <c r="H6" s="65"/>
    </row>
    <row r="7" spans="1:9" ht="25.5" customHeight="1" x14ac:dyDescent="0.2">
      <c r="A7" s="49" t="s">
        <v>1</v>
      </c>
      <c r="B7" s="50" t="s">
        <v>22</v>
      </c>
      <c r="C7" s="49" t="s">
        <v>35</v>
      </c>
      <c r="D7" s="49" t="s">
        <v>2</v>
      </c>
      <c r="E7" s="49" t="s">
        <v>3</v>
      </c>
      <c r="F7" s="49" t="s">
        <v>4</v>
      </c>
      <c r="G7" s="49"/>
      <c r="H7" s="49"/>
    </row>
    <row r="8" spans="1:9" ht="31.5" customHeight="1" thickBot="1" x14ac:dyDescent="0.25">
      <c r="A8" s="66" t="s">
        <v>0</v>
      </c>
      <c r="B8" s="51"/>
      <c r="C8" s="66" t="s">
        <v>0</v>
      </c>
      <c r="D8" s="49" t="s">
        <v>0</v>
      </c>
      <c r="E8" s="49" t="s">
        <v>0</v>
      </c>
      <c r="F8" s="31" t="s">
        <v>27</v>
      </c>
      <c r="G8" s="31" t="s">
        <v>30</v>
      </c>
      <c r="H8" s="31" t="s">
        <v>33</v>
      </c>
    </row>
    <row r="9" spans="1:9" ht="24" customHeight="1" x14ac:dyDescent="0.2">
      <c r="A9" s="38"/>
      <c r="B9" s="38">
        <v>11</v>
      </c>
      <c r="C9" s="41" t="s">
        <v>38</v>
      </c>
      <c r="D9" s="44" t="s">
        <v>21</v>
      </c>
      <c r="E9" s="23" t="s">
        <v>5</v>
      </c>
      <c r="F9" s="12">
        <f>F14+F23+F33+F38+F43+F48+F53+F58+F63+F68+F78+F83+F88+F93+F98</f>
        <v>341045.88</v>
      </c>
      <c r="G9" s="12">
        <f t="shared" ref="G9:H9" si="0">G14+G23+G33+G38+G43+G48+G53+G58+G63+G68+G78+G83+G88+G93+G98</f>
        <v>0</v>
      </c>
      <c r="H9" s="12">
        <f t="shared" si="0"/>
        <v>0</v>
      </c>
    </row>
    <row r="10" spans="1:9" ht="21" customHeight="1" x14ac:dyDescent="0.2">
      <c r="A10" s="39"/>
      <c r="B10" s="39"/>
      <c r="C10" s="42"/>
      <c r="D10" s="44"/>
      <c r="E10" s="23" t="s">
        <v>6</v>
      </c>
      <c r="F10" s="12">
        <f>F19+F24+F49+F54+F64+F69+F89+F94+F99</f>
        <v>138178</v>
      </c>
      <c r="G10" s="12">
        <f t="shared" ref="G10:H10" si="1">G19+G24+G49+G54+G64+G69+G89+G94+G99</f>
        <v>151805</v>
      </c>
      <c r="H10" s="12">
        <f t="shared" si="1"/>
        <v>165851</v>
      </c>
    </row>
    <row r="11" spans="1:9" ht="18" customHeight="1" x14ac:dyDescent="0.2">
      <c r="A11" s="39"/>
      <c r="B11" s="39"/>
      <c r="C11" s="42"/>
      <c r="D11" s="44"/>
      <c r="E11" s="23" t="s">
        <v>7</v>
      </c>
      <c r="F11" s="12">
        <f>F16+F25+F35+F40+F45+F50+F55+F60+F65+F70+F80+F85+F90+F95+F100</f>
        <v>3692319.55</v>
      </c>
      <c r="G11" s="12">
        <f t="shared" ref="G11:H12" si="2">G16+G25+G35+G40+G45+G50+G55+G60+G65+G70+G80+G85+G90+G95+G100</f>
        <v>3178759.8600000003</v>
      </c>
      <c r="H11" s="12">
        <f t="shared" si="2"/>
        <v>3193093.8</v>
      </c>
    </row>
    <row r="12" spans="1:9" ht="15" customHeight="1" x14ac:dyDescent="0.2">
      <c r="A12" s="39"/>
      <c r="B12" s="39"/>
      <c r="C12" s="42"/>
      <c r="D12" s="44"/>
      <c r="E12" s="23" t="s">
        <v>8</v>
      </c>
      <c r="F12" s="12">
        <f>F17+F26+F36+F41+F46+F51+F56+F61+F66+F71+F81+F86+F91+F96+F101</f>
        <v>3516</v>
      </c>
      <c r="G12" s="12">
        <f t="shared" si="2"/>
        <v>0</v>
      </c>
      <c r="H12" s="12">
        <f t="shared" si="2"/>
        <v>0</v>
      </c>
    </row>
    <row r="13" spans="1:9" ht="22.5" customHeight="1" thickBot="1" x14ac:dyDescent="0.25">
      <c r="A13" s="40"/>
      <c r="B13" s="40"/>
      <c r="C13" s="43"/>
      <c r="D13" s="45"/>
      <c r="E13" s="22" t="s">
        <v>9</v>
      </c>
      <c r="F13" s="12">
        <f>F9+F10+F11+F12</f>
        <v>4175059.4299999997</v>
      </c>
      <c r="G13" s="12">
        <f t="shared" ref="G13:H13" si="3">G9+G10+G11+G12</f>
        <v>3330564.8600000003</v>
      </c>
      <c r="H13" s="12">
        <f t="shared" si="3"/>
        <v>3358944.8</v>
      </c>
    </row>
    <row r="14" spans="1:9" ht="15.75" hidden="1" customHeight="1" x14ac:dyDescent="0.2">
      <c r="A14" s="46">
        <v>1</v>
      </c>
      <c r="B14" s="46">
        <v>11</v>
      </c>
      <c r="C14" s="46" t="s">
        <v>11</v>
      </c>
      <c r="D14" s="32" t="s">
        <v>21</v>
      </c>
      <c r="E14" s="8" t="s">
        <v>5</v>
      </c>
      <c r="F14" s="2"/>
      <c r="G14" s="2"/>
      <c r="H14" s="2"/>
      <c r="I14">
        <v>11</v>
      </c>
    </row>
    <row r="15" spans="1:9" ht="16.5" hidden="1" customHeight="1" x14ac:dyDescent="0.2">
      <c r="A15" s="36"/>
      <c r="B15" s="36"/>
      <c r="C15" s="36"/>
      <c r="D15" s="33"/>
      <c r="E15" s="8" t="s">
        <v>6</v>
      </c>
      <c r="F15" s="13"/>
      <c r="G15" s="13"/>
      <c r="H15" s="13"/>
    </row>
    <row r="16" spans="1:9" ht="15" hidden="1" customHeight="1" x14ac:dyDescent="0.2">
      <c r="A16" s="36"/>
      <c r="B16" s="36"/>
      <c r="C16" s="36"/>
      <c r="D16" s="33"/>
      <c r="E16" s="8" t="s">
        <v>7</v>
      </c>
      <c r="F16" s="11"/>
      <c r="G16" s="11"/>
      <c r="H16" s="11"/>
    </row>
    <row r="17" spans="1:9" ht="15.75" hidden="1" customHeight="1" x14ac:dyDescent="0.2">
      <c r="A17" s="36"/>
      <c r="B17" s="36"/>
      <c r="C17" s="36"/>
      <c r="D17" s="33"/>
      <c r="E17" s="8" t="s">
        <v>8</v>
      </c>
      <c r="F17" s="11"/>
      <c r="G17" s="11"/>
      <c r="H17" s="11"/>
    </row>
    <row r="18" spans="1:9" ht="21.75" customHeight="1" x14ac:dyDescent="0.2">
      <c r="A18" s="36"/>
      <c r="B18" s="36"/>
      <c r="C18" s="36"/>
      <c r="D18" s="33"/>
      <c r="E18" s="23" t="s">
        <v>5</v>
      </c>
      <c r="F18" s="11"/>
      <c r="G18" s="11"/>
      <c r="H18" s="11"/>
    </row>
    <row r="19" spans="1:9" ht="25.5" customHeight="1" x14ac:dyDescent="0.2">
      <c r="A19" s="36"/>
      <c r="B19" s="36"/>
      <c r="C19" s="36"/>
      <c r="D19" s="33"/>
      <c r="E19" s="23" t="s">
        <v>6</v>
      </c>
      <c r="F19" s="13">
        <v>138178</v>
      </c>
      <c r="G19" s="13">
        <v>151805</v>
      </c>
      <c r="H19" s="13">
        <v>165851</v>
      </c>
    </row>
    <row r="20" spans="1:9" ht="19.5" customHeight="1" x14ac:dyDescent="0.2">
      <c r="A20" s="36"/>
      <c r="B20" s="36"/>
      <c r="C20" s="36"/>
      <c r="D20" s="33"/>
      <c r="E20" s="23" t="s">
        <v>7</v>
      </c>
      <c r="F20" s="11"/>
      <c r="G20" s="11"/>
      <c r="H20" s="11"/>
    </row>
    <row r="21" spans="1:9" ht="21.75" customHeight="1" x14ac:dyDescent="0.2">
      <c r="A21" s="36"/>
      <c r="B21" s="36"/>
      <c r="C21" s="36"/>
      <c r="D21" s="33"/>
      <c r="E21" s="23" t="s">
        <v>8</v>
      </c>
      <c r="F21" s="11"/>
      <c r="G21" s="11"/>
      <c r="H21" s="11"/>
    </row>
    <row r="22" spans="1:9" ht="19.5" customHeight="1" x14ac:dyDescent="0.2">
      <c r="A22" s="37"/>
      <c r="B22" s="37"/>
      <c r="C22" s="37"/>
      <c r="D22" s="34"/>
      <c r="E22" s="3" t="s">
        <v>9</v>
      </c>
      <c r="F22" s="12">
        <f>F19+F15+F16+F17</f>
        <v>138178</v>
      </c>
      <c r="G22" s="12">
        <f>G19+G15+G16+G17</f>
        <v>151805</v>
      </c>
      <c r="H22" s="12">
        <f>H19+H15+H16+H17</f>
        <v>165851</v>
      </c>
    </row>
    <row r="23" spans="1:9" ht="19.5" customHeight="1" x14ac:dyDescent="0.2">
      <c r="A23" s="46">
        <v>2</v>
      </c>
      <c r="B23" s="46">
        <v>12</v>
      </c>
      <c r="C23" s="35" t="s">
        <v>12</v>
      </c>
      <c r="D23" s="32" t="s">
        <v>21</v>
      </c>
      <c r="E23" s="8" t="s">
        <v>5</v>
      </c>
      <c r="F23" s="13"/>
      <c r="G23" s="13"/>
      <c r="H23" s="13"/>
      <c r="I23">
        <v>12</v>
      </c>
    </row>
    <row r="24" spans="1:9" ht="17.25" customHeight="1" x14ac:dyDescent="0.2">
      <c r="A24" s="36"/>
      <c r="B24" s="36"/>
      <c r="C24" s="36"/>
      <c r="D24" s="33"/>
      <c r="E24" s="8" t="s">
        <v>6</v>
      </c>
      <c r="F24" s="13"/>
      <c r="G24" s="13"/>
      <c r="H24" s="13"/>
    </row>
    <row r="25" spans="1:9" ht="17.25" customHeight="1" x14ac:dyDescent="0.2">
      <c r="A25" s="36"/>
      <c r="B25" s="36"/>
      <c r="C25" s="36"/>
      <c r="D25" s="33"/>
      <c r="E25" s="8" t="s">
        <v>7</v>
      </c>
      <c r="F25" s="13">
        <v>1350029.43</v>
      </c>
      <c r="G25" s="13">
        <v>1167777</v>
      </c>
      <c r="H25" s="13">
        <v>1170445</v>
      </c>
    </row>
    <row r="26" spans="1:9" ht="17.25" customHeight="1" x14ac:dyDescent="0.2">
      <c r="A26" s="36"/>
      <c r="B26" s="36"/>
      <c r="C26" s="36"/>
      <c r="D26" s="33"/>
      <c r="E26" s="8" t="s">
        <v>8</v>
      </c>
      <c r="F26" s="13"/>
      <c r="G26" s="13"/>
      <c r="H26" s="13"/>
    </row>
    <row r="27" spans="1:9" ht="14.45" customHeight="1" x14ac:dyDescent="0.2">
      <c r="A27" s="37"/>
      <c r="B27" s="37"/>
      <c r="C27" s="1"/>
      <c r="D27" s="34"/>
      <c r="E27" s="3" t="s">
        <v>9</v>
      </c>
      <c r="F27" s="12">
        <f>F23+F24+F25+F26</f>
        <v>1350029.43</v>
      </c>
      <c r="G27" s="12">
        <f>G23+G24+G25+G26</f>
        <v>1167777</v>
      </c>
      <c r="H27" s="12">
        <f>H23+H24+H25+H26</f>
        <v>1170445</v>
      </c>
    </row>
    <row r="28" spans="1:9" ht="19.5" hidden="1" customHeight="1" x14ac:dyDescent="0.2">
      <c r="A28" s="46">
        <v>3</v>
      </c>
      <c r="B28" s="46">
        <v>13</v>
      </c>
      <c r="C28" s="71" t="s">
        <v>13</v>
      </c>
      <c r="D28" s="32" t="s">
        <v>21</v>
      </c>
      <c r="E28" s="8" t="s">
        <v>5</v>
      </c>
      <c r="F28" s="13"/>
      <c r="G28" s="13"/>
      <c r="H28" s="13"/>
      <c r="I28">
        <v>13</v>
      </c>
    </row>
    <row r="29" spans="1:9" ht="19.5" hidden="1" customHeight="1" x14ac:dyDescent="0.2">
      <c r="A29" s="36"/>
      <c r="B29" s="36"/>
      <c r="C29" s="39"/>
      <c r="D29" s="33"/>
      <c r="E29" s="8" t="s">
        <v>6</v>
      </c>
      <c r="F29" s="13"/>
      <c r="G29" s="13"/>
      <c r="H29" s="13"/>
    </row>
    <row r="30" spans="1:9" ht="17.25" hidden="1" customHeight="1" x14ac:dyDescent="0.2">
      <c r="A30" s="36"/>
      <c r="B30" s="36"/>
      <c r="C30" s="39"/>
      <c r="D30" s="33"/>
      <c r="E30" s="8" t="s">
        <v>7</v>
      </c>
      <c r="F30" s="13"/>
      <c r="G30" s="13"/>
      <c r="H30" s="13"/>
    </row>
    <row r="31" spans="1:9" ht="19.5" hidden="1" customHeight="1" x14ac:dyDescent="0.2">
      <c r="A31" s="36"/>
      <c r="B31" s="36"/>
      <c r="C31" s="39"/>
      <c r="D31" s="33"/>
      <c r="E31" s="8" t="s">
        <v>8</v>
      </c>
      <c r="F31" s="13"/>
      <c r="G31" s="13"/>
      <c r="H31" s="13"/>
    </row>
    <row r="32" spans="1:9" ht="14.25" hidden="1" customHeight="1" x14ac:dyDescent="0.2">
      <c r="A32" s="37"/>
      <c r="B32" s="37"/>
      <c r="C32" s="40"/>
      <c r="D32" s="34"/>
      <c r="E32" s="3" t="s">
        <v>9</v>
      </c>
      <c r="F32" s="12">
        <f t="shared" ref="F32" si="4">F28+F29+F30+F31</f>
        <v>0</v>
      </c>
      <c r="G32" s="12">
        <f t="shared" ref="G32" si="5">G28+G29+G30+G31</f>
        <v>0</v>
      </c>
      <c r="H32" s="12">
        <f t="shared" ref="H32" si="6">H28+H29+H30+H31</f>
        <v>0</v>
      </c>
    </row>
    <row r="33" spans="1:9" ht="15.75" hidden="1" customHeight="1" x14ac:dyDescent="0.2">
      <c r="A33" s="46"/>
      <c r="B33" s="46">
        <v>14</v>
      </c>
      <c r="C33" s="35" t="s">
        <v>14</v>
      </c>
      <c r="D33" s="32" t="s">
        <v>21</v>
      </c>
      <c r="E33" s="8" t="s">
        <v>5</v>
      </c>
      <c r="F33" s="13"/>
      <c r="G33" s="13"/>
      <c r="H33" s="13"/>
      <c r="I33">
        <v>14</v>
      </c>
    </row>
    <row r="34" spans="1:9" ht="15.75" hidden="1" customHeight="1" x14ac:dyDescent="0.2">
      <c r="A34" s="36"/>
      <c r="B34" s="36"/>
      <c r="C34" s="36"/>
      <c r="D34" s="33"/>
      <c r="E34" s="8" t="s">
        <v>6</v>
      </c>
      <c r="F34" s="13"/>
      <c r="G34" s="13"/>
      <c r="H34" s="13"/>
    </row>
    <row r="35" spans="1:9" ht="15.75" hidden="1" customHeight="1" x14ac:dyDescent="0.2">
      <c r="A35" s="36"/>
      <c r="B35" s="36"/>
      <c r="C35" s="36"/>
      <c r="D35" s="33"/>
      <c r="E35" s="8" t="s">
        <v>7</v>
      </c>
      <c r="F35" s="13"/>
      <c r="G35" s="13"/>
      <c r="H35" s="13"/>
    </row>
    <row r="36" spans="1:9" ht="15.75" hidden="1" customHeight="1" x14ac:dyDescent="0.2">
      <c r="A36" s="36"/>
      <c r="B36" s="36"/>
      <c r="C36" s="36"/>
      <c r="D36" s="33"/>
      <c r="E36" s="8" t="s">
        <v>8</v>
      </c>
      <c r="F36" s="13"/>
      <c r="G36" s="13"/>
      <c r="H36" s="13"/>
    </row>
    <row r="37" spans="1:9" ht="14.45" hidden="1" customHeight="1" x14ac:dyDescent="0.2">
      <c r="A37" s="37"/>
      <c r="B37" s="37"/>
      <c r="C37" s="37"/>
      <c r="D37" s="34"/>
      <c r="E37" s="3" t="s">
        <v>9</v>
      </c>
      <c r="F37" s="12">
        <f t="shared" ref="F37" si="7">F33+F34+F35+F36</f>
        <v>0</v>
      </c>
      <c r="G37" s="12">
        <f t="shared" ref="G37" si="8">G33+G34+G35+G36</f>
        <v>0</v>
      </c>
      <c r="H37" s="12">
        <f t="shared" ref="H37" si="9">H33+H34+H35+H36</f>
        <v>0</v>
      </c>
    </row>
    <row r="38" spans="1:9" ht="16.5" hidden="1" customHeight="1" x14ac:dyDescent="0.2">
      <c r="A38" s="36">
        <v>3</v>
      </c>
      <c r="B38" s="46">
        <v>15</v>
      </c>
      <c r="C38" s="36" t="s">
        <v>15</v>
      </c>
      <c r="D38" s="32" t="s">
        <v>21</v>
      </c>
      <c r="E38" s="8" t="s">
        <v>5</v>
      </c>
      <c r="F38" s="11"/>
      <c r="G38" s="11"/>
      <c r="H38" s="11"/>
    </row>
    <row r="39" spans="1:9" ht="16.5" hidden="1" customHeight="1" x14ac:dyDescent="0.2">
      <c r="A39" s="36"/>
      <c r="B39" s="36"/>
      <c r="C39" s="36"/>
      <c r="D39" s="33"/>
      <c r="E39" s="8" t="s">
        <v>6</v>
      </c>
      <c r="F39" s="11"/>
      <c r="G39" s="11"/>
      <c r="H39" s="11"/>
      <c r="I39">
        <v>15</v>
      </c>
    </row>
    <row r="40" spans="1:9" ht="15.75" hidden="1" customHeight="1" x14ac:dyDescent="0.2">
      <c r="A40" s="36"/>
      <c r="B40" s="36"/>
      <c r="C40" s="36"/>
      <c r="D40" s="33"/>
      <c r="E40" s="8" t="s">
        <v>7</v>
      </c>
      <c r="F40" s="13"/>
      <c r="G40" s="13"/>
      <c r="H40" s="13"/>
    </row>
    <row r="41" spans="1:9" ht="17.25" hidden="1" customHeight="1" x14ac:dyDescent="0.2">
      <c r="A41" s="36"/>
      <c r="B41" s="36"/>
      <c r="C41" s="36"/>
      <c r="D41" s="33"/>
      <c r="E41" s="8" t="s">
        <v>8</v>
      </c>
      <c r="F41" s="2"/>
      <c r="G41" s="2"/>
      <c r="H41" s="2"/>
    </row>
    <row r="42" spans="1:9" ht="14.45" hidden="1" customHeight="1" x14ac:dyDescent="0.2">
      <c r="A42" s="59"/>
      <c r="B42" s="37"/>
      <c r="C42" s="37"/>
      <c r="D42" s="34"/>
      <c r="E42" s="3" t="s">
        <v>9</v>
      </c>
      <c r="F42" s="4">
        <f t="shared" ref="F42" si="10">F38+F39+F40+F41</f>
        <v>0</v>
      </c>
      <c r="G42" s="4">
        <f t="shared" ref="G42" si="11">G38+G39+G40+G41</f>
        <v>0</v>
      </c>
      <c r="H42" s="4">
        <f t="shared" ref="H42" si="12">H38+H39+H40+H41</f>
        <v>0</v>
      </c>
    </row>
    <row r="43" spans="1:9" ht="14.45" hidden="1" customHeight="1" x14ac:dyDescent="0.2">
      <c r="A43" s="46">
        <v>5</v>
      </c>
      <c r="B43" s="46">
        <v>19</v>
      </c>
      <c r="C43" s="70" t="s">
        <v>24</v>
      </c>
      <c r="D43" s="32" t="s">
        <v>21</v>
      </c>
      <c r="E43" s="8" t="s">
        <v>5</v>
      </c>
      <c r="F43" s="2"/>
      <c r="G43" s="2"/>
      <c r="H43" s="2"/>
      <c r="I43">
        <v>16</v>
      </c>
    </row>
    <row r="44" spans="1:9" ht="14.45" hidden="1" customHeight="1" x14ac:dyDescent="0.2">
      <c r="A44" s="36"/>
      <c r="B44" s="36"/>
      <c r="C44" s="36"/>
      <c r="D44" s="33"/>
      <c r="E44" s="8" t="s">
        <v>6</v>
      </c>
      <c r="F44" s="2"/>
      <c r="G44" s="2"/>
      <c r="H44" s="2"/>
    </row>
    <row r="45" spans="1:9" ht="14.45" hidden="1" customHeight="1" x14ac:dyDescent="0.2">
      <c r="A45" s="36"/>
      <c r="B45" s="36"/>
      <c r="C45" s="36"/>
      <c r="D45" s="33"/>
      <c r="E45" s="8" t="s">
        <v>7</v>
      </c>
      <c r="F45" s="2"/>
      <c r="G45" s="2"/>
      <c r="H45" s="2"/>
    </row>
    <row r="46" spans="1:9" ht="14.45" hidden="1" customHeight="1" x14ac:dyDescent="0.2">
      <c r="A46" s="36"/>
      <c r="B46" s="36"/>
      <c r="C46" s="36"/>
      <c r="D46" s="33"/>
      <c r="E46" s="8" t="s">
        <v>8</v>
      </c>
      <c r="F46" s="2"/>
      <c r="G46" s="2"/>
      <c r="H46" s="2"/>
    </row>
    <row r="47" spans="1:9" ht="14.45" hidden="1" customHeight="1" x14ac:dyDescent="0.2">
      <c r="A47" s="37"/>
      <c r="B47" s="37"/>
      <c r="C47" s="37"/>
      <c r="D47" s="34"/>
      <c r="E47" s="3" t="s">
        <v>9</v>
      </c>
      <c r="F47" s="4">
        <f t="shared" ref="F47" si="13">F43+F44+F45+F46</f>
        <v>0</v>
      </c>
      <c r="G47" s="4">
        <f t="shared" ref="G47" si="14">G43+G44+G45+G46</f>
        <v>0</v>
      </c>
      <c r="H47" s="4">
        <f t="shared" ref="H47" si="15">H43+H44+H45+H46</f>
        <v>0</v>
      </c>
    </row>
    <row r="48" spans="1:9" ht="14.45" customHeight="1" x14ac:dyDescent="0.2">
      <c r="A48" s="46">
        <v>3</v>
      </c>
      <c r="B48" s="46">
        <v>17</v>
      </c>
      <c r="C48" s="35" t="s">
        <v>16</v>
      </c>
      <c r="D48" s="32" t="s">
        <v>21</v>
      </c>
      <c r="E48" s="8" t="s">
        <v>5</v>
      </c>
      <c r="F48" s="2"/>
      <c r="G48" s="2"/>
      <c r="H48" s="2"/>
      <c r="I48">
        <v>17</v>
      </c>
    </row>
    <row r="49" spans="1:9" ht="14.45" customHeight="1" x14ac:dyDescent="0.2">
      <c r="A49" s="36"/>
      <c r="B49" s="36"/>
      <c r="C49" s="36"/>
      <c r="D49" s="33"/>
      <c r="E49" s="8" t="s">
        <v>6</v>
      </c>
      <c r="F49" s="2"/>
      <c r="G49" s="2"/>
      <c r="H49" s="2"/>
    </row>
    <row r="50" spans="1:9" ht="14.45" customHeight="1" x14ac:dyDescent="0.2">
      <c r="A50" s="36"/>
      <c r="B50" s="36"/>
      <c r="C50" s="9"/>
      <c r="D50" s="33"/>
      <c r="E50" s="8" t="s">
        <v>7</v>
      </c>
      <c r="F50" s="2">
        <v>75336</v>
      </c>
      <c r="G50" s="2">
        <v>75336</v>
      </c>
      <c r="H50" s="2">
        <v>75336</v>
      </c>
    </row>
    <row r="51" spans="1:9" ht="14.45" customHeight="1" x14ac:dyDescent="0.2">
      <c r="A51" s="36"/>
      <c r="B51" s="36"/>
      <c r="C51" s="9"/>
      <c r="D51" s="33"/>
      <c r="E51" s="8" t="s">
        <v>8</v>
      </c>
      <c r="F51" s="2"/>
      <c r="G51" s="2"/>
      <c r="H51" s="2"/>
    </row>
    <row r="52" spans="1:9" ht="14.45" customHeight="1" x14ac:dyDescent="0.2">
      <c r="A52" s="37"/>
      <c r="B52" s="37"/>
      <c r="C52" s="10"/>
      <c r="D52" s="34"/>
      <c r="E52" s="3" t="s">
        <v>9</v>
      </c>
      <c r="F52" s="4">
        <v>75336</v>
      </c>
      <c r="G52" s="4">
        <f t="shared" ref="G52" si="16">G48+G49+G50+G51</f>
        <v>75336</v>
      </c>
      <c r="H52" s="4">
        <f t="shared" ref="H52" si="17">H48+H49+H50+H51</f>
        <v>75336</v>
      </c>
    </row>
    <row r="53" spans="1:9" ht="14.45" customHeight="1" x14ac:dyDescent="0.2">
      <c r="A53" s="46">
        <v>4</v>
      </c>
      <c r="B53" s="46">
        <v>21</v>
      </c>
      <c r="C53" s="46" t="s">
        <v>17</v>
      </c>
      <c r="D53" s="32" t="s">
        <v>21</v>
      </c>
      <c r="E53" s="8" t="s">
        <v>5</v>
      </c>
      <c r="F53" s="2"/>
      <c r="G53" s="2"/>
      <c r="H53" s="2"/>
      <c r="I53">
        <v>18</v>
      </c>
    </row>
    <row r="54" spans="1:9" ht="14.45" customHeight="1" x14ac:dyDescent="0.2">
      <c r="A54" s="36"/>
      <c r="B54" s="36"/>
      <c r="C54" s="36"/>
      <c r="D54" s="33"/>
      <c r="E54" s="8" t="s">
        <v>6</v>
      </c>
      <c r="F54" s="2"/>
      <c r="G54" s="2"/>
      <c r="H54" s="2"/>
    </row>
    <row r="55" spans="1:9" ht="14.45" customHeight="1" x14ac:dyDescent="0.2">
      <c r="A55" s="36"/>
      <c r="B55" s="36"/>
      <c r="C55" s="36"/>
      <c r="D55" s="33"/>
      <c r="E55" s="8" t="s">
        <v>7</v>
      </c>
      <c r="F55" s="2">
        <v>2164830</v>
      </c>
      <c r="G55" s="2">
        <v>1898408.86</v>
      </c>
      <c r="H55" s="2">
        <v>1909627.8</v>
      </c>
    </row>
    <row r="56" spans="1:9" ht="14.45" customHeight="1" x14ac:dyDescent="0.2">
      <c r="A56" s="36"/>
      <c r="B56" s="36"/>
      <c r="C56" s="36"/>
      <c r="D56" s="33"/>
      <c r="E56" s="8" t="s">
        <v>8</v>
      </c>
      <c r="F56" s="2"/>
      <c r="G56" s="2"/>
      <c r="H56" s="2"/>
    </row>
    <row r="57" spans="1:9" ht="14.45" customHeight="1" x14ac:dyDescent="0.2">
      <c r="A57" s="37"/>
      <c r="B57" s="37"/>
      <c r="C57" s="37"/>
      <c r="D57" s="34"/>
      <c r="E57" s="3" t="s">
        <v>9</v>
      </c>
      <c r="F57" s="4">
        <f t="shared" ref="F57" si="18">F53+F54+F55+F56</f>
        <v>2164830</v>
      </c>
      <c r="G57" s="4">
        <f t="shared" ref="G57" si="19">G53+G54+G55+G56</f>
        <v>1898408.86</v>
      </c>
      <c r="H57" s="4">
        <f t="shared" ref="H57" si="20">H53+H54+H55+H56</f>
        <v>1909627.8</v>
      </c>
    </row>
    <row r="58" spans="1:9" ht="14.45" hidden="1" customHeight="1" x14ac:dyDescent="0.2">
      <c r="A58" s="46">
        <v>6</v>
      </c>
      <c r="B58" s="46">
        <v>23</v>
      </c>
      <c r="C58" s="35" t="s">
        <v>18</v>
      </c>
      <c r="D58" s="32" t="s">
        <v>21</v>
      </c>
      <c r="E58" s="8" t="s">
        <v>5</v>
      </c>
      <c r="F58" s="2"/>
      <c r="G58" s="2"/>
      <c r="H58" s="2"/>
      <c r="I58">
        <v>19</v>
      </c>
    </row>
    <row r="59" spans="1:9" ht="14.45" hidden="1" customHeight="1" x14ac:dyDescent="0.2">
      <c r="A59" s="36"/>
      <c r="B59" s="36"/>
      <c r="C59" s="36"/>
      <c r="D59" s="33"/>
      <c r="E59" s="8" t="s">
        <v>6</v>
      </c>
      <c r="F59" s="2"/>
      <c r="G59" s="2"/>
      <c r="H59" s="2"/>
    </row>
    <row r="60" spans="1:9" ht="14.45" hidden="1" customHeight="1" x14ac:dyDescent="0.2">
      <c r="A60" s="36"/>
      <c r="B60" s="36"/>
      <c r="C60" s="36"/>
      <c r="D60" s="33"/>
      <c r="E60" s="8" t="s">
        <v>7</v>
      </c>
      <c r="F60" s="11"/>
      <c r="G60" s="11"/>
      <c r="H60" s="11"/>
    </row>
    <row r="61" spans="1:9" ht="14.45" hidden="1" customHeight="1" x14ac:dyDescent="0.2">
      <c r="A61" s="36"/>
      <c r="B61" s="36"/>
      <c r="C61" s="36"/>
      <c r="D61" s="33"/>
      <c r="E61" s="8" t="s">
        <v>8</v>
      </c>
      <c r="F61" s="2"/>
      <c r="G61" s="2"/>
      <c r="H61" s="2"/>
    </row>
    <row r="62" spans="1:9" ht="14.45" hidden="1" customHeight="1" x14ac:dyDescent="0.2">
      <c r="A62" s="37"/>
      <c r="B62" s="37"/>
      <c r="C62" s="37"/>
      <c r="D62" s="34"/>
      <c r="E62" s="3" t="s">
        <v>9</v>
      </c>
      <c r="F62" s="4">
        <f t="shared" ref="F62" si="21">F58+F59+F60+F61</f>
        <v>0</v>
      </c>
      <c r="G62" s="4">
        <f t="shared" ref="G62" si="22">G58+G59+G60+G61</f>
        <v>0</v>
      </c>
      <c r="H62" s="4">
        <f t="shared" ref="H62" si="23">H58+H59+H60+H61</f>
        <v>0</v>
      </c>
    </row>
    <row r="63" spans="1:9" ht="14.45" customHeight="1" x14ac:dyDescent="0.2">
      <c r="A63" s="46">
        <v>5</v>
      </c>
      <c r="B63" s="46">
        <v>20</v>
      </c>
      <c r="C63" s="71" t="s">
        <v>31</v>
      </c>
      <c r="D63" s="32" t="s">
        <v>21</v>
      </c>
      <c r="E63" s="8" t="s">
        <v>5</v>
      </c>
      <c r="F63" s="2">
        <v>341045.88</v>
      </c>
      <c r="G63" s="2"/>
      <c r="H63" s="2"/>
      <c r="I63">
        <v>27</v>
      </c>
    </row>
    <row r="64" spans="1:9" ht="14.45" customHeight="1" x14ac:dyDescent="0.2">
      <c r="A64" s="36"/>
      <c r="B64" s="36"/>
      <c r="C64" s="39"/>
      <c r="D64" s="33"/>
      <c r="E64" s="8" t="s">
        <v>6</v>
      </c>
      <c r="F64" s="2"/>
      <c r="G64" s="2"/>
      <c r="H64" s="2"/>
    </row>
    <row r="65" spans="1:9" ht="14.45" customHeight="1" x14ac:dyDescent="0.2">
      <c r="A65" s="36"/>
      <c r="B65" s="36"/>
      <c r="C65" s="39"/>
      <c r="D65" s="33"/>
      <c r="E65" s="8" t="s">
        <v>7</v>
      </c>
      <c r="F65" s="13">
        <v>6960.12</v>
      </c>
      <c r="G65" s="2"/>
      <c r="H65" s="2"/>
    </row>
    <row r="66" spans="1:9" ht="14.45" customHeight="1" x14ac:dyDescent="0.2">
      <c r="A66" s="36"/>
      <c r="B66" s="36"/>
      <c r="C66" s="39"/>
      <c r="D66" s="33"/>
      <c r="E66" s="8" t="s">
        <v>8</v>
      </c>
      <c r="F66" s="13">
        <v>3516</v>
      </c>
      <c r="G66" s="2"/>
      <c r="H66" s="2"/>
    </row>
    <row r="67" spans="1:9" ht="14.45" customHeight="1" x14ac:dyDescent="0.2">
      <c r="A67" s="37"/>
      <c r="B67" s="37"/>
      <c r="C67" s="40"/>
      <c r="D67" s="34"/>
      <c r="E67" s="3" t="s">
        <v>9</v>
      </c>
      <c r="F67" s="12">
        <f t="shared" ref="F67" si="24">F63+F64+F65+F66</f>
        <v>351522</v>
      </c>
      <c r="G67" s="4">
        <f t="shared" ref="G67" si="25">G63+G64+G65+G66</f>
        <v>0</v>
      </c>
      <c r="H67" s="4">
        <f t="shared" ref="H67" si="26">H63+H64+H65+H66</f>
        <v>0</v>
      </c>
    </row>
    <row r="68" spans="1:9" ht="14.45" customHeight="1" x14ac:dyDescent="0.2">
      <c r="A68" s="46">
        <v>6</v>
      </c>
      <c r="B68" s="46">
        <v>24</v>
      </c>
      <c r="C68" s="35" t="s">
        <v>19</v>
      </c>
      <c r="D68" s="32" t="s">
        <v>21</v>
      </c>
      <c r="E68" s="8" t="s">
        <v>5</v>
      </c>
      <c r="F68" s="2"/>
      <c r="G68" s="2"/>
      <c r="H68" s="2"/>
      <c r="I68">
        <v>21</v>
      </c>
    </row>
    <row r="69" spans="1:9" ht="14.45" customHeight="1" x14ac:dyDescent="0.2">
      <c r="A69" s="36"/>
      <c r="B69" s="36"/>
      <c r="C69" s="36"/>
      <c r="D69" s="33"/>
      <c r="E69" s="8" t="s">
        <v>6</v>
      </c>
      <c r="F69" s="2">
        <v>0</v>
      </c>
      <c r="G69" s="2"/>
      <c r="H69" s="18"/>
    </row>
    <row r="70" spans="1:9" ht="14.45" customHeight="1" x14ac:dyDescent="0.2">
      <c r="A70" s="36"/>
      <c r="B70" s="36"/>
      <c r="C70" s="36"/>
      <c r="D70" s="33"/>
      <c r="E70" s="8" t="s">
        <v>7</v>
      </c>
      <c r="F70" s="2">
        <v>88964</v>
      </c>
      <c r="G70" s="2">
        <v>31038</v>
      </c>
      <c r="H70" s="13">
        <v>31485</v>
      </c>
    </row>
    <row r="71" spans="1:9" ht="14.45" customHeight="1" x14ac:dyDescent="0.2">
      <c r="A71" s="36"/>
      <c r="B71" s="36"/>
      <c r="C71" s="36"/>
      <c r="D71" s="33"/>
      <c r="E71" s="8" t="s">
        <v>8</v>
      </c>
      <c r="F71" s="2"/>
      <c r="G71" s="2"/>
      <c r="H71" s="2"/>
    </row>
    <row r="72" spans="1:9" ht="14.45" customHeight="1" x14ac:dyDescent="0.2">
      <c r="A72" s="37"/>
      <c r="B72" s="37"/>
      <c r="C72" s="37"/>
      <c r="D72" s="34"/>
      <c r="E72" s="3" t="s">
        <v>9</v>
      </c>
      <c r="F72" s="4">
        <f t="shared" ref="F72" si="27">F68+F69+F70+F71</f>
        <v>88964</v>
      </c>
      <c r="G72" s="4">
        <f t="shared" ref="G72" si="28">G68+G69+G70+G71</f>
        <v>31038</v>
      </c>
      <c r="H72" s="4">
        <f t="shared" ref="H72" si="29">H68+H69+H70+H71</f>
        <v>31485</v>
      </c>
    </row>
    <row r="73" spans="1:9" ht="14.45" hidden="1" customHeight="1" x14ac:dyDescent="0.2">
      <c r="A73" s="67" t="s">
        <v>32</v>
      </c>
      <c r="B73" s="46">
        <v>22</v>
      </c>
      <c r="C73" s="72" t="s">
        <v>29</v>
      </c>
      <c r="D73" s="60" t="s">
        <v>21</v>
      </c>
      <c r="E73" s="24" t="s">
        <v>5</v>
      </c>
      <c r="F73" s="26"/>
      <c r="G73" s="26"/>
      <c r="H73" s="26"/>
      <c r="I73">
        <v>21</v>
      </c>
    </row>
    <row r="74" spans="1:9" ht="14.45" hidden="1" customHeight="1" x14ac:dyDescent="0.2">
      <c r="A74" s="68"/>
      <c r="B74" s="36"/>
      <c r="C74" s="73"/>
      <c r="D74" s="61"/>
      <c r="E74" s="24" t="s">
        <v>6</v>
      </c>
      <c r="F74" s="26"/>
      <c r="G74" s="26"/>
      <c r="H74" s="27"/>
    </row>
    <row r="75" spans="1:9" ht="14.45" hidden="1" customHeight="1" x14ac:dyDescent="0.2">
      <c r="A75" s="68"/>
      <c r="B75" s="36"/>
      <c r="C75" s="73"/>
      <c r="D75" s="61"/>
      <c r="E75" s="24" t="s">
        <v>7</v>
      </c>
      <c r="F75" s="26"/>
      <c r="G75" s="26"/>
      <c r="H75" s="27"/>
    </row>
    <row r="76" spans="1:9" ht="14.45" hidden="1" customHeight="1" x14ac:dyDescent="0.2">
      <c r="A76" s="68"/>
      <c r="B76" s="36"/>
      <c r="C76" s="73"/>
      <c r="D76" s="61"/>
      <c r="E76" s="24" t="s">
        <v>8</v>
      </c>
      <c r="F76" s="26"/>
      <c r="G76" s="26"/>
      <c r="H76" s="26"/>
    </row>
    <row r="77" spans="1:9" ht="14.45" hidden="1" customHeight="1" x14ac:dyDescent="0.2">
      <c r="A77" s="69"/>
      <c r="B77" s="37"/>
      <c r="C77" s="74"/>
      <c r="D77" s="62"/>
      <c r="E77" s="25" t="s">
        <v>9</v>
      </c>
      <c r="F77" s="28">
        <f t="shared" ref="F77" si="30">F73+F74+F75+F76</f>
        <v>0</v>
      </c>
      <c r="G77" s="28">
        <f t="shared" ref="G77" si="31">G73+G74+G75+G76</f>
        <v>0</v>
      </c>
      <c r="H77" s="28">
        <f t="shared" ref="H77" si="32">H73+H74+H75+H76</f>
        <v>0</v>
      </c>
    </row>
    <row r="78" spans="1:9" ht="26.25" hidden="1" customHeight="1" x14ac:dyDescent="0.2">
      <c r="A78" s="15">
        <v>11</v>
      </c>
      <c r="B78" s="15"/>
      <c r="C78" s="17" t="s">
        <v>25</v>
      </c>
      <c r="D78" s="32" t="s">
        <v>21</v>
      </c>
      <c r="E78" s="8" t="s">
        <v>5</v>
      </c>
      <c r="F78" s="4"/>
      <c r="G78" s="4"/>
      <c r="H78" s="4"/>
      <c r="I78">
        <v>23</v>
      </c>
    </row>
    <row r="79" spans="1:9" ht="14.45" hidden="1" customHeight="1" x14ac:dyDescent="0.2">
      <c r="A79" s="15"/>
      <c r="B79" s="15"/>
      <c r="C79" s="16"/>
      <c r="D79" s="33"/>
      <c r="E79" s="8" t="s">
        <v>6</v>
      </c>
      <c r="F79" s="4"/>
      <c r="G79" s="4"/>
      <c r="H79" s="4"/>
    </row>
    <row r="80" spans="1:9" ht="14.45" hidden="1" customHeight="1" x14ac:dyDescent="0.2">
      <c r="A80" s="15"/>
      <c r="B80" s="15"/>
      <c r="C80" s="16"/>
      <c r="D80" s="33"/>
      <c r="E80" s="8" t="s">
        <v>7</v>
      </c>
      <c r="F80" s="4"/>
      <c r="G80" s="4"/>
      <c r="H80" s="4"/>
    </row>
    <row r="81" spans="1:9" ht="14.45" hidden="1" customHeight="1" x14ac:dyDescent="0.2">
      <c r="A81" s="15"/>
      <c r="B81" s="15"/>
      <c r="C81" s="16"/>
      <c r="D81" s="33"/>
      <c r="E81" s="8" t="s">
        <v>8</v>
      </c>
      <c r="F81" s="4"/>
      <c r="G81" s="4"/>
      <c r="H81" s="4"/>
    </row>
    <row r="82" spans="1:9" ht="14.45" hidden="1" customHeight="1" x14ac:dyDescent="0.2">
      <c r="A82" s="15"/>
      <c r="B82" s="15"/>
      <c r="C82" s="16"/>
      <c r="D82" s="34"/>
      <c r="E82" s="3"/>
      <c r="F82" s="6">
        <f t="shared" ref="F82:H82" si="33">F78+F79+F80+F81</f>
        <v>0</v>
      </c>
      <c r="G82" s="6">
        <f t="shared" si="33"/>
        <v>0</v>
      </c>
      <c r="H82" s="6">
        <f t="shared" si="33"/>
        <v>0</v>
      </c>
    </row>
    <row r="83" spans="1:9" ht="14.45" hidden="1" customHeight="1" x14ac:dyDescent="0.2">
      <c r="A83" s="46">
        <v>12</v>
      </c>
      <c r="B83" s="55">
        <v>25</v>
      </c>
      <c r="C83" s="47" t="s">
        <v>26</v>
      </c>
      <c r="D83" s="63" t="s">
        <v>21</v>
      </c>
      <c r="E83" s="8" t="s">
        <v>5</v>
      </c>
      <c r="F83" s="2"/>
      <c r="G83" s="2"/>
      <c r="H83" s="2"/>
      <c r="I83">
        <v>24</v>
      </c>
    </row>
    <row r="84" spans="1:9" ht="14.45" hidden="1" customHeight="1" x14ac:dyDescent="0.2">
      <c r="A84" s="36"/>
      <c r="B84" s="56"/>
      <c r="C84" s="48"/>
      <c r="D84" s="64"/>
      <c r="E84" s="8" t="s">
        <v>6</v>
      </c>
      <c r="F84" s="2"/>
      <c r="G84" s="2"/>
      <c r="H84" s="2"/>
    </row>
    <row r="85" spans="1:9" ht="14.45" hidden="1" customHeight="1" x14ac:dyDescent="0.2">
      <c r="A85" s="36"/>
      <c r="B85" s="56"/>
      <c r="C85" s="48"/>
      <c r="D85" s="64"/>
      <c r="E85" s="8" t="s">
        <v>7</v>
      </c>
      <c r="F85" s="2"/>
      <c r="G85" s="2"/>
      <c r="H85" s="2"/>
    </row>
    <row r="86" spans="1:9" ht="14.45" hidden="1" customHeight="1" x14ac:dyDescent="0.2">
      <c r="A86" s="36"/>
      <c r="B86" s="56"/>
      <c r="C86" s="48"/>
      <c r="D86" s="64"/>
      <c r="E86" s="8" t="s">
        <v>8</v>
      </c>
      <c r="F86" s="2"/>
      <c r="G86" s="2"/>
      <c r="H86" s="2"/>
    </row>
    <row r="87" spans="1:9" ht="14.45" hidden="1" customHeight="1" x14ac:dyDescent="0.2">
      <c r="A87" s="37"/>
      <c r="B87" s="57"/>
      <c r="C87" s="48"/>
      <c r="D87" s="64"/>
      <c r="E87" s="5" t="s">
        <v>9</v>
      </c>
      <c r="F87" s="6">
        <f t="shared" ref="F87" si="34">F83+F84+F85+F86</f>
        <v>0</v>
      </c>
      <c r="G87" s="6">
        <f t="shared" ref="G87" si="35">G83+G84+G85+G86</f>
        <v>0</v>
      </c>
      <c r="H87" s="6">
        <f t="shared" ref="H87" si="36">H83+H84+H85+H86</f>
        <v>0</v>
      </c>
    </row>
    <row r="88" spans="1:9" ht="20.25" customHeight="1" x14ac:dyDescent="0.2">
      <c r="A88" s="46">
        <v>7</v>
      </c>
      <c r="B88" s="46">
        <v>16</v>
      </c>
      <c r="C88" s="35" t="s">
        <v>23</v>
      </c>
      <c r="D88" s="32" t="s">
        <v>21</v>
      </c>
      <c r="E88" s="8" t="s">
        <v>5</v>
      </c>
      <c r="F88" s="2"/>
      <c r="G88" s="2"/>
      <c r="H88" s="2"/>
      <c r="I88">
        <v>26</v>
      </c>
    </row>
    <row r="89" spans="1:9" ht="26.25" customHeight="1" x14ac:dyDescent="0.2">
      <c r="A89" s="36"/>
      <c r="B89" s="36"/>
      <c r="C89" s="36"/>
      <c r="D89" s="33"/>
      <c r="E89" s="8" t="s">
        <v>6</v>
      </c>
      <c r="F89" s="2"/>
      <c r="G89" s="2"/>
      <c r="H89" s="2"/>
    </row>
    <row r="90" spans="1:9" ht="16.5" customHeight="1" x14ac:dyDescent="0.2">
      <c r="A90" s="36"/>
      <c r="B90" s="36"/>
      <c r="C90" s="36"/>
      <c r="D90" s="33"/>
      <c r="E90" s="8" t="s">
        <v>7</v>
      </c>
      <c r="F90" s="2">
        <v>600</v>
      </c>
      <c r="G90" s="2">
        <v>600</v>
      </c>
      <c r="H90" s="2">
        <v>600</v>
      </c>
    </row>
    <row r="91" spans="1:9" ht="16.5" customHeight="1" x14ac:dyDescent="0.2">
      <c r="A91" s="36"/>
      <c r="B91" s="36"/>
      <c r="C91" s="36"/>
      <c r="D91" s="33"/>
      <c r="E91" s="8" t="s">
        <v>8</v>
      </c>
      <c r="F91" s="2"/>
      <c r="G91" s="2"/>
      <c r="H91" s="2"/>
    </row>
    <row r="92" spans="1:9" ht="15.75" customHeight="1" x14ac:dyDescent="0.2">
      <c r="A92" s="37"/>
      <c r="B92" s="37"/>
      <c r="C92" s="59"/>
      <c r="D92" s="34"/>
      <c r="E92" s="3" t="s">
        <v>9</v>
      </c>
      <c r="F92" s="4">
        <f t="shared" ref="F92" si="37">F88+F89+F90+F91</f>
        <v>600</v>
      </c>
      <c r="G92" s="4">
        <f t="shared" ref="G92" si="38">G88+G89+G90+G91</f>
        <v>600</v>
      </c>
      <c r="H92" s="4">
        <f t="shared" ref="H92" si="39">H88+H89+H90+H91</f>
        <v>600</v>
      </c>
    </row>
    <row r="93" spans="1:9" ht="21" customHeight="1" x14ac:dyDescent="0.2">
      <c r="A93" s="46">
        <v>8</v>
      </c>
      <c r="B93" s="46">
        <v>16</v>
      </c>
      <c r="C93" s="71" t="s">
        <v>28</v>
      </c>
      <c r="D93" s="32" t="s">
        <v>21</v>
      </c>
      <c r="E93" s="8" t="s">
        <v>5</v>
      </c>
      <c r="F93" s="2"/>
      <c r="G93" s="2"/>
      <c r="H93" s="2"/>
      <c r="I93">
        <v>30</v>
      </c>
    </row>
    <row r="94" spans="1:9" ht="21" customHeight="1" x14ac:dyDescent="0.2">
      <c r="A94" s="36"/>
      <c r="B94" s="36"/>
      <c r="C94" s="39"/>
      <c r="D94" s="33"/>
      <c r="E94" s="8" t="s">
        <v>6</v>
      </c>
      <c r="F94" s="2"/>
      <c r="G94" s="2"/>
      <c r="H94" s="2"/>
    </row>
    <row r="95" spans="1:9" ht="21" customHeight="1" x14ac:dyDescent="0.2">
      <c r="A95" s="36"/>
      <c r="B95" s="36"/>
      <c r="C95" s="39"/>
      <c r="D95" s="33"/>
      <c r="E95" s="8" t="s">
        <v>7</v>
      </c>
      <c r="F95" s="2">
        <v>600</v>
      </c>
      <c r="G95" s="2">
        <v>600</v>
      </c>
      <c r="H95" s="2">
        <v>600</v>
      </c>
    </row>
    <row r="96" spans="1:9" ht="21" customHeight="1" x14ac:dyDescent="0.2">
      <c r="A96" s="36"/>
      <c r="B96" s="36"/>
      <c r="C96" s="39"/>
      <c r="D96" s="33"/>
      <c r="E96" s="8" t="s">
        <v>8</v>
      </c>
      <c r="F96" s="2"/>
      <c r="G96" s="2"/>
      <c r="H96" s="2"/>
    </row>
    <row r="97" spans="1:9" ht="21" customHeight="1" x14ac:dyDescent="0.2">
      <c r="A97" s="37"/>
      <c r="B97" s="37"/>
      <c r="C97" s="77"/>
      <c r="D97" s="34"/>
      <c r="E97" s="3" t="s">
        <v>9</v>
      </c>
      <c r="F97" s="4">
        <f t="shared" ref="F97:H97" si="40">F93+F94+F95+F96</f>
        <v>600</v>
      </c>
      <c r="G97" s="4">
        <f t="shared" si="40"/>
        <v>600</v>
      </c>
      <c r="H97" s="4">
        <f t="shared" si="40"/>
        <v>600</v>
      </c>
    </row>
    <row r="98" spans="1:9" ht="21" customHeight="1" x14ac:dyDescent="0.2">
      <c r="A98" s="46">
        <v>9</v>
      </c>
      <c r="B98" s="46">
        <v>16</v>
      </c>
      <c r="C98" s="71" t="s">
        <v>34</v>
      </c>
      <c r="D98" s="32" t="s">
        <v>21</v>
      </c>
      <c r="E98" s="8" t="s">
        <v>5</v>
      </c>
      <c r="F98" s="2"/>
      <c r="G98" s="2"/>
      <c r="H98" s="2"/>
      <c r="I98">
        <v>29</v>
      </c>
    </row>
    <row r="99" spans="1:9" ht="21" customHeight="1" x14ac:dyDescent="0.2">
      <c r="A99" s="36"/>
      <c r="B99" s="36"/>
      <c r="C99" s="39"/>
      <c r="D99" s="33"/>
      <c r="E99" s="8" t="s">
        <v>6</v>
      </c>
      <c r="F99" s="2"/>
      <c r="G99" s="2"/>
      <c r="H99" s="2"/>
    </row>
    <row r="100" spans="1:9" ht="21" customHeight="1" x14ac:dyDescent="0.2">
      <c r="A100" s="36"/>
      <c r="B100" s="36"/>
      <c r="C100" s="39"/>
      <c r="D100" s="33"/>
      <c r="E100" s="8" t="s">
        <v>7</v>
      </c>
      <c r="F100" s="2">
        <v>5000</v>
      </c>
      <c r="G100" s="2">
        <v>5000</v>
      </c>
      <c r="H100" s="2">
        <v>5000</v>
      </c>
    </row>
    <row r="101" spans="1:9" ht="21" customHeight="1" x14ac:dyDescent="0.2">
      <c r="A101" s="36"/>
      <c r="B101" s="36"/>
      <c r="C101" s="39"/>
      <c r="D101" s="33"/>
      <c r="E101" s="8" t="s">
        <v>8</v>
      </c>
      <c r="F101" s="2"/>
      <c r="G101" s="2"/>
      <c r="H101" s="2"/>
    </row>
    <row r="102" spans="1:9" ht="21" customHeight="1" x14ac:dyDescent="0.2">
      <c r="A102" s="37"/>
      <c r="B102" s="37"/>
      <c r="C102" s="77"/>
      <c r="D102" s="34"/>
      <c r="E102" s="3" t="s">
        <v>9</v>
      </c>
      <c r="F102" s="4">
        <f t="shared" ref="F102:H102" si="41">F98+F99+F100+F101</f>
        <v>5000</v>
      </c>
      <c r="G102" s="4">
        <f t="shared" si="41"/>
        <v>5000</v>
      </c>
      <c r="H102" s="4">
        <f t="shared" si="41"/>
        <v>5000</v>
      </c>
    </row>
    <row r="103" spans="1:9" ht="27" customHeight="1" x14ac:dyDescent="0.2">
      <c r="A103" s="7"/>
      <c r="B103" s="14"/>
      <c r="C103" s="52" t="s">
        <v>20</v>
      </c>
      <c r="D103" s="53"/>
      <c r="E103" s="54"/>
      <c r="F103" s="19">
        <f>F22+F27+F32+F37+F42+F47+F52+F57+F62+F67+F72+F82+F87+F92+F97+F102</f>
        <v>4175059.4299999997</v>
      </c>
      <c r="G103" s="19">
        <f>G22+G27+G32+G37+G42+G47+G52+G57+G62+G67+G72+G82+G87+G92+G97+G102</f>
        <v>3330564.8600000003</v>
      </c>
      <c r="H103" s="19">
        <f>H22+H27+H32+H37+H42+H47+H52+H57+H62+H67+H72+H82+H87+H92+H97+H102</f>
        <v>3358944.8</v>
      </c>
    </row>
    <row r="104" spans="1:9" x14ac:dyDescent="0.2">
      <c r="F104" s="20"/>
      <c r="G104" s="20"/>
      <c r="H104" s="20"/>
    </row>
    <row r="105" spans="1:9" x14ac:dyDescent="0.2">
      <c r="F105" s="21"/>
      <c r="G105" s="21"/>
      <c r="H105" s="21"/>
    </row>
  </sheetData>
  <mergeCells count="80">
    <mergeCell ref="G2:H2"/>
    <mergeCell ref="E3:H3"/>
    <mergeCell ref="D93:D97"/>
    <mergeCell ref="A98:A102"/>
    <mergeCell ref="B98:B102"/>
    <mergeCell ref="C98:C102"/>
    <mergeCell ref="D98:D102"/>
    <mergeCell ref="C23:C26"/>
    <mergeCell ref="C28:C32"/>
    <mergeCell ref="A93:A97"/>
    <mergeCell ref="B93:B97"/>
    <mergeCell ref="C93:C97"/>
    <mergeCell ref="D58:D62"/>
    <mergeCell ref="D68:D72"/>
    <mergeCell ref="C33:C37"/>
    <mergeCell ref="C38:C42"/>
    <mergeCell ref="A38:A42"/>
    <mergeCell ref="A68:A72"/>
    <mergeCell ref="A43:A47"/>
    <mergeCell ref="A63:A67"/>
    <mergeCell ref="A53:A57"/>
    <mergeCell ref="A58:A62"/>
    <mergeCell ref="A73:A77"/>
    <mergeCell ref="C43:C47"/>
    <mergeCell ref="C63:C67"/>
    <mergeCell ref="C53:C57"/>
    <mergeCell ref="C73:C77"/>
    <mergeCell ref="C48:C49"/>
    <mergeCell ref="B48:B52"/>
    <mergeCell ref="B43:B47"/>
    <mergeCell ref="B63:B67"/>
    <mergeCell ref="B53:B57"/>
    <mergeCell ref="E5:H5"/>
    <mergeCell ref="C88:C92"/>
    <mergeCell ref="D43:D47"/>
    <mergeCell ref="D63:D67"/>
    <mergeCell ref="D53:D57"/>
    <mergeCell ref="D73:D77"/>
    <mergeCell ref="C58:C62"/>
    <mergeCell ref="D78:D82"/>
    <mergeCell ref="D83:D87"/>
    <mergeCell ref="A6:H6"/>
    <mergeCell ref="A7:A8"/>
    <mergeCell ref="C7:C8"/>
    <mergeCell ref="D7:D8"/>
    <mergeCell ref="A23:A27"/>
    <mergeCell ref="A28:A32"/>
    <mergeCell ref="A33:A37"/>
    <mergeCell ref="E7:E8"/>
    <mergeCell ref="F7:H7"/>
    <mergeCell ref="B7:B8"/>
    <mergeCell ref="C103:E103"/>
    <mergeCell ref="B58:B62"/>
    <mergeCell ref="B68:B72"/>
    <mergeCell ref="B83:B87"/>
    <mergeCell ref="B23:B27"/>
    <mergeCell ref="B28:B32"/>
    <mergeCell ref="B33:B37"/>
    <mergeCell ref="B38:B42"/>
    <mergeCell ref="B88:B92"/>
    <mergeCell ref="D23:D27"/>
    <mergeCell ref="D48:D52"/>
    <mergeCell ref="D33:D37"/>
    <mergeCell ref="D38:D42"/>
    <mergeCell ref="D88:D92"/>
    <mergeCell ref="D28:D32"/>
    <mergeCell ref="C68:C72"/>
    <mergeCell ref="A9:A13"/>
    <mergeCell ref="B9:B13"/>
    <mergeCell ref="C9:C13"/>
    <mergeCell ref="D9:D13"/>
    <mergeCell ref="A14:A22"/>
    <mergeCell ref="D14:D22"/>
    <mergeCell ref="C14:C22"/>
    <mergeCell ref="B14:B22"/>
    <mergeCell ref="B73:B77"/>
    <mergeCell ref="A83:A87"/>
    <mergeCell ref="A48:A52"/>
    <mergeCell ref="A88:A92"/>
    <mergeCell ref="C83:C87"/>
  </mergeCells>
  <pageMargins left="0.15748031496062992" right="0.15748031496062992" top="0.27559055118110237" bottom="0.19685039370078741" header="0.31496062992125984" footer="0.15748031496062992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2024-12-03T06:36:09Z</dcterms:modified>
</cp:coreProperties>
</file>