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487531AC-E931-466C-9D44-4C22B83F32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1" sheetId="1" r:id="rId1"/>
  </sheets>
  <definedNames>
    <definedName name="_xlnm.Print_Titles" localSheetId="0">Table1!$4:$5</definedName>
    <definedName name="_xlnm.Print_Area" localSheetId="0">Table1!$A$2:$H$107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G7" i="1"/>
  <c r="G8" i="1"/>
  <c r="G9" i="1"/>
  <c r="F7" i="1"/>
  <c r="F8" i="1"/>
  <c r="F9" i="1"/>
  <c r="G6" i="1"/>
  <c r="H6" i="1"/>
  <c r="F6" i="1"/>
  <c r="H90" i="1" l="1"/>
  <c r="G90" i="1"/>
  <c r="F90" i="1"/>
  <c r="G10" i="1" l="1"/>
  <c r="H10" i="1"/>
  <c r="F10" i="1"/>
  <c r="H95" i="1" l="1"/>
  <c r="G95" i="1"/>
  <c r="F95" i="1"/>
  <c r="H100" i="1"/>
  <c r="G100" i="1"/>
  <c r="F100" i="1"/>
  <c r="G70" i="1" l="1"/>
  <c r="H70" i="1"/>
  <c r="F70" i="1"/>
  <c r="G65" i="1" l="1"/>
  <c r="H75" i="1"/>
  <c r="G75" i="1"/>
  <c r="F75" i="1"/>
  <c r="H60" i="1"/>
  <c r="G60" i="1"/>
  <c r="F60" i="1"/>
  <c r="H55" i="1"/>
  <c r="G55" i="1"/>
  <c r="F55" i="1"/>
  <c r="H65" i="1"/>
  <c r="F65" i="1"/>
  <c r="H50" i="1"/>
  <c r="G50" i="1"/>
  <c r="F50" i="1"/>
  <c r="H85" i="1"/>
  <c r="G85" i="1"/>
  <c r="F85" i="1"/>
  <c r="H40" i="1"/>
  <c r="G40" i="1"/>
  <c r="F40" i="1"/>
  <c r="H45" i="1"/>
  <c r="G45" i="1"/>
  <c r="H80" i="1"/>
  <c r="G80" i="1"/>
  <c r="F80" i="1"/>
  <c r="H35" i="1"/>
  <c r="G35" i="1"/>
  <c r="F35" i="1"/>
  <c r="H30" i="1"/>
  <c r="G30" i="1"/>
  <c r="F30" i="1"/>
  <c r="H25" i="1"/>
  <c r="G25" i="1"/>
  <c r="F25" i="1"/>
  <c r="H20" i="1"/>
  <c r="G20" i="1"/>
  <c r="F20" i="1"/>
  <c r="G15" i="1"/>
  <c r="G106" i="1" s="1"/>
  <c r="H15" i="1"/>
  <c r="F15" i="1"/>
  <c r="F106" i="1" l="1"/>
  <c r="H106" i="1"/>
</calcChain>
</file>

<file path=xl/sharedStrings.xml><?xml version="1.0" encoding="utf-8"?>
<sst xmlns="http://schemas.openxmlformats.org/spreadsheetml/2006/main" count="153" uniqueCount="39">
  <si>
    <t/>
  </si>
  <si>
    <t>№ пп</t>
  </si>
  <si>
    <t>Ответственный исполнитель, соисполнители</t>
  </si>
  <si>
    <t>Источник
финансового
обеспечения</t>
  </si>
  <si>
    <t>Объем средств на реализацию, рублей</t>
  </si>
  <si>
    <t>средства областного бюджета</t>
  </si>
  <si>
    <t>средства федерального бюджета</t>
  </si>
  <si>
    <t>средства местных бюджетов</t>
  </si>
  <si>
    <t>внебюджетные средства</t>
  </si>
  <si>
    <t>итого</t>
  </si>
  <si>
    <t>План реализации муниципальной программы</t>
  </si>
  <si>
    <t>Осуществление первичного воинского учета на территориях, где отсутствуют военные комиссариаты</t>
  </si>
  <si>
    <t>Руководство и управление в сфере установленных функций органов местного самоуправления</t>
  </si>
  <si>
    <t>Информационное обеспечение деятельности органов местного самоуправления</t>
  </si>
  <si>
    <t>Оценка имущества, признание прав и регулирование отношений муниципальной собственности</t>
  </si>
  <si>
    <t>Эксплуатация и содержание имущества казны муниципального образования</t>
  </si>
  <si>
    <t>Выплата муниципальных пенсий (доплат к государственным пенсиям)</t>
  </si>
  <si>
    <t>Развитие и совершенствование сети автомобильных дорог местного значения</t>
  </si>
  <si>
    <t>Организация и обеспечение освещения улиц</t>
  </si>
  <si>
    <t>Организация и содержание мест захоронения (кладбищ)</t>
  </si>
  <si>
    <t>Всего</t>
  </si>
  <si>
    <t xml:space="preserve">Морачевская сельская администрация </t>
  </si>
  <si>
    <t>ОМ</t>
  </si>
  <si>
    <t xml:space="preserve">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внутреннего муниципального финансового контроля     </t>
  </si>
  <si>
    <t>Мероприятия в сфере пожарной безопасности</t>
  </si>
  <si>
    <t>Мероприятия по развитию физической культуры и спорта</t>
  </si>
  <si>
    <t>Мероприятия по работе с семьей, детьми и молодежью</t>
  </si>
  <si>
    <t>Реализация  переданных полномочий по решению отдельных вопросов местного значения поселений в соответствии с заключенными соглашениями по благоустройству территории поселения</t>
  </si>
  <si>
    <t>в том числе: Реализация федеральной целевой программы "увековечение памяти погибших при защите Отечеств на 2019-2024 годы"</t>
  </si>
  <si>
    <t>2025 год</t>
  </si>
  <si>
    <t xml:space="preserve">Реализация инициативных проектов   </t>
  </si>
  <si>
    <t>8.1</t>
  </si>
  <si>
    <t>2026 год</t>
  </si>
  <si>
    <t>Членские взносы некоммерческим организациям</t>
  </si>
  <si>
    <t>Программа, подпрограмма, основное мероприятие, направление расходов, мероприятие</t>
  </si>
  <si>
    <t xml:space="preserve">Таблица 6
</t>
  </si>
  <si>
    <t>Муниципальная программа : Комплексное социально - экономическое развитие Мораческого сельского поселения (2025-2027 годы)</t>
  </si>
  <si>
    <t>Опубликование нормативных правовых актов муниципальных образований и иной официальной информации</t>
  </si>
  <si>
    <t>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</si>
</sst>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р.&quot;_-;\-* #,##0.00&quot;р.&quot;_-;_-* &quot;-&quot;??&quot;р.&quot;_-;_-@_-"/>
    <numFmt numFmtId="165" formatCode="#,##0.00_ ;\-#,##0.00\ "/>
    <numFmt numFmtId="166" formatCode="#,##0_ ;\-#,##0\ "/>
  </numFmts>
  <fonts count="19" x14ac:knownFonts="1">
    <font>
      <sz val="10"/>
      <color rgb="FF000000"/>
      <name val="Times New Roman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i/>
      <sz val="8"/>
      <color rgb="FFFF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i/>
      <sz val="10"/>
      <color rgb="FF0070C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</borders>
  <cellStyleXfs count="1">
    <xf numFmtId="164" fontId="0" fillId="0" borderId="0">
      <alignment vertical="top" wrapText="1"/>
    </xf>
  </cellStyleXfs>
  <cellXfs count="77">
    <xf numFmtId="164" fontId="0" fillId="0" borderId="0" xfId="0" applyNumberFormat="1" applyFont="1" applyFill="1" applyAlignment="1">
      <alignment vertical="top" wrapText="1"/>
    </xf>
    <xf numFmtId="0" fontId="1" fillId="0" borderId="0" xfId="0" applyNumberFormat="1" applyFont="1" applyFill="1" applyAlignment="1">
      <alignment horizontal="right" vertical="center" wrapText="1"/>
    </xf>
    <xf numFmtId="0" fontId="2" fillId="2" borderId="3" xfId="0" applyNumberFormat="1" applyFont="1" applyFill="1" applyBorder="1" applyAlignment="1">
      <alignment vertical="top" wrapText="1"/>
    </xf>
    <xf numFmtId="4" fontId="0" fillId="2" borderId="4" xfId="0" applyNumberFormat="1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vertical="top" wrapText="1"/>
    </xf>
    <xf numFmtId="4" fontId="2" fillId="2" borderId="4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4" fontId="2" fillId="2" borderId="7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0" fontId="4" fillId="2" borderId="4" xfId="0" applyNumberFormat="1" applyFont="1" applyFill="1" applyBorder="1" applyAlignment="1">
      <alignment vertical="top" wrapText="1"/>
    </xf>
    <xf numFmtId="0" fontId="0" fillId="2" borderId="8" xfId="0" applyNumberFormat="1" applyFont="1" applyFill="1" applyBorder="1" applyAlignment="1">
      <alignment vertical="top" wrapText="1"/>
    </xf>
    <xf numFmtId="0" fontId="0" fillId="2" borderId="9" xfId="0" applyNumberFormat="1" applyFont="1" applyFill="1" applyBorder="1" applyAlignment="1">
      <alignment vertical="top" wrapText="1"/>
    </xf>
    <xf numFmtId="0" fontId="4" fillId="0" borderId="4" xfId="0" applyNumberFormat="1" applyFont="1" applyFill="1" applyBorder="1" applyAlignment="1">
      <alignment horizontal="center" vertical="center" wrapText="1"/>
    </xf>
    <xf numFmtId="4" fontId="7" fillId="2" borderId="4" xfId="0" applyNumberFormat="1" applyFont="1" applyFill="1" applyBorder="1" applyAlignment="1">
      <alignment vertical="top" wrapText="1"/>
    </xf>
    <xf numFmtId="4" fontId="9" fillId="2" borderId="4" xfId="0" applyNumberFormat="1" applyFont="1" applyFill="1" applyBorder="1" applyAlignment="1">
      <alignment vertical="top" wrapText="1"/>
    </xf>
    <xf numFmtId="4" fontId="10" fillId="2" borderId="4" xfId="0" applyNumberFormat="1" applyFont="1" applyFill="1" applyBorder="1" applyAlignment="1">
      <alignment vertical="top" wrapText="1"/>
    </xf>
    <xf numFmtId="164" fontId="0" fillId="0" borderId="11" xfId="0" applyNumberFormat="1" applyFont="1" applyFill="1" applyBorder="1" applyAlignment="1">
      <alignment vertical="top" wrapText="1"/>
    </xf>
    <xf numFmtId="0" fontId="0" fillId="2" borderId="2" xfId="0" applyNumberFormat="1" applyFont="1" applyFill="1" applyBorder="1" applyAlignment="1">
      <alignment horizontal="center" vertical="top" wrapText="1"/>
    </xf>
    <xf numFmtId="0" fontId="0" fillId="2" borderId="5" xfId="0" applyNumberFormat="1" applyFont="1" applyFill="1" applyBorder="1" applyAlignment="1">
      <alignment horizontal="center" vertical="top" wrapText="1"/>
    </xf>
    <xf numFmtId="0" fontId="3" fillId="2" borderId="5" xfId="0" applyNumberFormat="1" applyFont="1" applyFill="1" applyBorder="1" applyAlignment="1">
      <alignment horizontal="center" vertical="top" wrapText="1"/>
    </xf>
    <xf numFmtId="4" fontId="11" fillId="2" borderId="4" xfId="0" applyNumberFormat="1" applyFont="1" applyFill="1" applyBorder="1" applyAlignment="1">
      <alignment vertical="top" wrapText="1"/>
    </xf>
    <xf numFmtId="165" fontId="9" fillId="0" borderId="4" xfId="0" applyNumberFormat="1" applyFont="1" applyFill="1" applyBorder="1" applyAlignment="1">
      <alignment vertical="center" wrapText="1"/>
    </xf>
    <xf numFmtId="164" fontId="7" fillId="0" borderId="0" xfId="0" applyNumberFormat="1" applyFont="1" applyFill="1" applyAlignment="1">
      <alignment vertical="top" wrapText="1"/>
    </xf>
    <xf numFmtId="164" fontId="11" fillId="0" borderId="0" xfId="0" applyNumberFormat="1" applyFont="1" applyFill="1" applyAlignment="1">
      <alignment vertical="top" wrapText="1"/>
    </xf>
    <xf numFmtId="0" fontId="9" fillId="2" borderId="4" xfId="0" applyNumberFormat="1" applyFont="1" applyFill="1" applyBorder="1" applyAlignment="1">
      <alignment vertical="top" wrapText="1"/>
    </xf>
    <xf numFmtId="0" fontId="12" fillId="2" borderId="4" xfId="0" applyNumberFormat="1" applyFont="1" applyFill="1" applyBorder="1" applyAlignment="1">
      <alignment vertical="top" wrapText="1"/>
    </xf>
    <xf numFmtId="0" fontId="15" fillId="2" borderId="4" xfId="0" applyNumberFormat="1" applyFont="1" applyFill="1" applyBorder="1" applyAlignment="1">
      <alignment vertical="top" wrapText="1"/>
    </xf>
    <xf numFmtId="0" fontId="17" fillId="2" borderId="4" xfId="0" applyNumberFormat="1" applyFont="1" applyFill="1" applyBorder="1" applyAlignment="1">
      <alignment vertical="top" wrapText="1"/>
    </xf>
    <xf numFmtId="4" fontId="13" fillId="2" borderId="4" xfId="0" applyNumberFormat="1" applyFont="1" applyFill="1" applyBorder="1" applyAlignment="1">
      <alignment vertical="top" wrapText="1"/>
    </xf>
    <xf numFmtId="4" fontId="18" fillId="2" borderId="4" xfId="0" applyNumberFormat="1" applyFont="1" applyFill="1" applyBorder="1" applyAlignment="1">
      <alignment vertical="top" wrapText="1"/>
    </xf>
    <xf numFmtId="4" fontId="17" fillId="2" borderId="4" xfId="0" applyNumberFormat="1" applyFont="1" applyFill="1" applyBorder="1" applyAlignment="1">
      <alignment vertical="top" wrapText="1"/>
    </xf>
    <xf numFmtId="0" fontId="0" fillId="2" borderId="2" xfId="0" applyNumberFormat="1" applyFont="1" applyFill="1" applyBorder="1" applyAlignment="1">
      <alignment horizontal="center" vertical="top" wrapText="1"/>
    </xf>
    <xf numFmtId="0" fontId="10" fillId="2" borderId="2" xfId="0" applyNumberFormat="1" applyFont="1" applyFill="1" applyBorder="1" applyAlignment="1">
      <alignment horizontal="center" vertical="top" wrapText="1"/>
    </xf>
    <xf numFmtId="166" fontId="0" fillId="0" borderId="0" xfId="0" applyNumberFormat="1" applyFont="1" applyFill="1" applyAlignment="1">
      <alignment vertical="top" wrapText="1"/>
    </xf>
    <xf numFmtId="0" fontId="8" fillId="2" borderId="5" xfId="0" applyNumberFormat="1" applyFont="1" applyFill="1" applyBorder="1" applyAlignment="1">
      <alignment horizontal="left" vertical="top" wrapText="1"/>
    </xf>
    <xf numFmtId="0" fontId="6" fillId="2" borderId="5" xfId="0" applyNumberFormat="1" applyFont="1" applyFill="1" applyBorder="1" applyAlignment="1">
      <alignment horizontal="left" vertical="top" wrapText="1"/>
    </xf>
    <xf numFmtId="0" fontId="6" fillId="2" borderId="6" xfId="0" applyNumberFormat="1" applyFont="1" applyFill="1" applyBorder="1" applyAlignment="1">
      <alignment horizontal="left" vertical="top" wrapText="1"/>
    </xf>
    <xf numFmtId="0" fontId="10" fillId="2" borderId="2" xfId="0" applyNumberFormat="1" applyFont="1" applyFill="1" applyBorder="1" applyAlignment="1">
      <alignment horizontal="center" vertical="top" wrapText="1"/>
    </xf>
    <xf numFmtId="0" fontId="0" fillId="2" borderId="10" xfId="0" applyNumberFormat="1" applyFont="1" applyFill="1" applyBorder="1" applyAlignment="1">
      <alignment horizontal="center" vertical="top" wrapText="1"/>
    </xf>
    <xf numFmtId="0" fontId="0" fillId="2" borderId="2" xfId="0" applyNumberFormat="1" applyFont="1" applyFill="1" applyBorder="1" applyAlignment="1">
      <alignment horizontal="center" vertical="top" wrapText="1"/>
    </xf>
    <xf numFmtId="0" fontId="0" fillId="2" borderId="3" xfId="0" applyNumberFormat="1" applyFont="1" applyFill="1" applyBorder="1" applyAlignment="1">
      <alignment horizontal="center" vertical="top" wrapText="1"/>
    </xf>
    <xf numFmtId="0" fontId="10" fillId="2" borderId="1" xfId="0" applyNumberFormat="1" applyFont="1" applyFill="1" applyBorder="1" applyAlignment="1">
      <alignment horizontal="center" vertical="top" wrapText="1"/>
    </xf>
    <xf numFmtId="0" fontId="10" fillId="2" borderId="15" xfId="0" applyNumberFormat="1" applyFont="1" applyFill="1" applyBorder="1" applyAlignment="1">
      <alignment horizontal="center" vertical="top" wrapText="1"/>
    </xf>
    <xf numFmtId="0" fontId="0" fillId="2" borderId="1" xfId="0" applyNumberFormat="1" applyFont="1" applyFill="1" applyBorder="1" applyAlignment="1">
      <alignment horizontal="center" vertical="top" wrapText="1"/>
    </xf>
    <xf numFmtId="0" fontId="0" fillId="2" borderId="15" xfId="0" applyNumberFormat="1" applyFont="1" applyFill="1" applyBorder="1" applyAlignment="1">
      <alignment horizontal="center" vertical="top" wrapText="1"/>
    </xf>
    <xf numFmtId="0" fontId="10" fillId="2" borderId="3" xfId="0" applyNumberFormat="1" applyFont="1" applyFill="1" applyBorder="1" applyAlignment="1">
      <alignment horizontal="center" vertical="top" wrapText="1"/>
    </xf>
    <xf numFmtId="49" fontId="3" fillId="2" borderId="10" xfId="0" applyNumberFormat="1" applyFont="1" applyFill="1" applyBorder="1" applyAlignment="1">
      <alignment horizontal="center" vertical="top" wrapText="1"/>
    </xf>
    <xf numFmtId="49" fontId="0" fillId="2" borderId="2" xfId="0" applyNumberFormat="1" applyFont="1" applyFill="1" applyBorder="1" applyAlignment="1">
      <alignment horizontal="center" vertical="top" wrapText="1"/>
    </xf>
    <xf numFmtId="49" fontId="0" fillId="2" borderId="3" xfId="0" applyNumberFormat="1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0" fontId="13" fillId="2" borderId="1" xfId="0" applyNumberFormat="1" applyFont="1" applyFill="1" applyBorder="1" applyAlignment="1">
      <alignment horizontal="center" vertical="top" wrapText="1"/>
    </xf>
    <xf numFmtId="0" fontId="13" fillId="2" borderId="2" xfId="0" applyNumberFormat="1" applyFont="1" applyFill="1" applyBorder="1" applyAlignment="1">
      <alignment horizontal="center" vertical="top" wrapText="1"/>
    </xf>
    <xf numFmtId="0" fontId="13" fillId="2" borderId="3" xfId="0" applyNumberFormat="1" applyFont="1" applyFill="1" applyBorder="1" applyAlignment="1">
      <alignment horizontal="center" vertical="top" wrapText="1"/>
    </xf>
    <xf numFmtId="0" fontId="4" fillId="2" borderId="7" xfId="0" applyNumberFormat="1" applyFont="1" applyFill="1" applyBorder="1" applyAlignment="1">
      <alignment horizontal="left" vertical="top" wrapText="1"/>
    </xf>
    <xf numFmtId="0" fontId="4" fillId="2" borderId="8" xfId="0" applyNumberFormat="1" applyFont="1" applyFill="1" applyBorder="1" applyAlignment="1">
      <alignment horizontal="left" vertical="top" wrapText="1"/>
    </xf>
    <xf numFmtId="0" fontId="10" fillId="0" borderId="0" xfId="0" applyNumberFormat="1" applyFont="1" applyFill="1" applyAlignment="1">
      <alignment horizontal="right" vertical="center" wrapText="1"/>
    </xf>
    <xf numFmtId="0" fontId="14" fillId="2" borderId="5" xfId="0" applyNumberFormat="1" applyFont="1" applyFill="1" applyBorder="1" applyAlignment="1">
      <alignment horizontal="left" vertical="top" wrapText="1"/>
    </xf>
    <xf numFmtId="0" fontId="16" fillId="2" borderId="5" xfId="0" applyNumberFormat="1" applyFont="1" applyFill="1" applyBorder="1" applyAlignment="1">
      <alignment horizontal="left" vertical="top" wrapText="1"/>
    </xf>
    <xf numFmtId="0" fontId="16" fillId="2" borderId="6" xfId="0" applyNumberFormat="1" applyFont="1" applyFill="1" applyBorder="1" applyAlignment="1">
      <alignment horizontal="left" vertical="top" wrapText="1"/>
    </xf>
    <xf numFmtId="0" fontId="8" fillId="2" borderId="0" xfId="0" applyNumberFormat="1" applyFont="1" applyFill="1" applyBorder="1" applyAlignment="1">
      <alignment horizontal="left" vertical="top" wrapText="1"/>
    </xf>
    <xf numFmtId="0" fontId="6" fillId="2" borderId="0" xfId="0" applyNumberFormat="1" applyFont="1" applyFill="1" applyBorder="1" applyAlignment="1">
      <alignment horizontal="left" vertical="top" wrapText="1"/>
    </xf>
    <xf numFmtId="0" fontId="2" fillId="0" borderId="0" xfId="0" applyNumberFormat="1" applyFont="1" applyFill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left" vertical="center" wrapText="1"/>
    </xf>
    <xf numFmtId="164" fontId="2" fillId="0" borderId="13" xfId="0" applyNumberFormat="1" applyFont="1" applyFill="1" applyBorder="1" applyAlignment="1">
      <alignment horizontal="left" vertical="center" wrapText="1"/>
    </xf>
    <xf numFmtId="164" fontId="2" fillId="0" borderId="14" xfId="0" applyNumberFormat="1" applyFont="1" applyFill="1" applyBorder="1" applyAlignment="1">
      <alignment horizontal="left" vertical="center" wrapText="1"/>
    </xf>
    <xf numFmtId="0" fontId="0" fillId="2" borderId="16" xfId="0" applyNumberFormat="1" applyFont="1" applyFill="1" applyBorder="1" applyAlignment="1">
      <alignment horizontal="center" vertical="top" wrapText="1"/>
    </xf>
    <xf numFmtId="0" fontId="0" fillId="2" borderId="5" xfId="0" applyNumberFormat="1" applyFont="1" applyFill="1" applyBorder="1" applyAlignment="1">
      <alignment horizontal="center" vertical="top" wrapText="1"/>
    </xf>
    <xf numFmtId="0" fontId="0" fillId="2" borderId="6" xfId="0" applyNumberFormat="1" applyFont="1" applyFill="1" applyBorder="1" applyAlignment="1">
      <alignment horizontal="center" vertical="top" wrapText="1"/>
    </xf>
    <xf numFmtId="0" fontId="9" fillId="2" borderId="10" xfId="0" applyNumberFormat="1" applyFont="1" applyFill="1" applyBorder="1" applyAlignment="1">
      <alignment horizontal="center" vertical="top" wrapText="1"/>
    </xf>
    <xf numFmtId="0" fontId="9" fillId="2" borderId="2" xfId="0" applyNumberFormat="1" applyFont="1" applyFill="1" applyBorder="1" applyAlignment="1">
      <alignment horizontal="center" vertical="top" wrapText="1"/>
    </xf>
    <xf numFmtId="0" fontId="9" fillId="2" borderId="3" xfId="0" applyNumberFormat="1" applyFont="1" applyFill="1" applyBorder="1" applyAlignment="1">
      <alignment horizontal="center" vertical="top" wrapText="1"/>
    </xf>
    <xf numFmtId="0" fontId="12" fillId="2" borderId="5" xfId="0" applyNumberFormat="1" applyFont="1" applyFill="1" applyBorder="1" applyAlignment="1">
      <alignment horizontal="left" vertical="top" wrapText="1"/>
    </xf>
    <xf numFmtId="0" fontId="12" fillId="2" borderId="6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8"/>
  <sheetViews>
    <sheetView tabSelected="1" view="pageBreakPreview" zoomScale="110" zoomScaleNormal="120" zoomScaleSheetLayoutView="110" workbookViewId="0">
      <pane xSplit="1" ySplit="5" topLeftCell="C103" activePane="bottomRight" state="frozen"/>
      <selection pane="topRight" activeCell="B1" sqref="B1"/>
      <selection pane="bottomLeft" activeCell="A6" sqref="A6"/>
      <selection pane="bottomRight" activeCell="K110" sqref="K110"/>
    </sheetView>
  </sheetViews>
  <sheetFormatPr defaultRowHeight="12.75" x14ac:dyDescent="0.2"/>
  <cols>
    <col min="1" max="1" width="5" customWidth="1"/>
    <col min="2" max="2" width="5" hidden="1" customWidth="1"/>
    <col min="3" max="3" width="43" customWidth="1"/>
    <col min="4" max="4" width="22.1640625" customWidth="1"/>
    <col min="5" max="5" width="27" customWidth="1"/>
    <col min="6" max="6" width="17.83203125" customWidth="1"/>
    <col min="7" max="7" width="19.33203125" customWidth="1"/>
    <col min="8" max="8" width="17.33203125" customWidth="1"/>
    <col min="9" max="9" width="18.1640625" bestFit="1" customWidth="1"/>
  </cols>
  <sheetData>
    <row r="1" spans="1:9" x14ac:dyDescent="0.2">
      <c r="A1" t="s">
        <v>0</v>
      </c>
    </row>
    <row r="2" spans="1:9" ht="30.75" customHeight="1" x14ac:dyDescent="0.2">
      <c r="A2" s="1" t="s">
        <v>0</v>
      </c>
      <c r="B2" s="1"/>
      <c r="C2" s="1" t="s">
        <v>0</v>
      </c>
      <c r="D2" s="1" t="s">
        <v>0</v>
      </c>
      <c r="E2" s="55" t="s">
        <v>35</v>
      </c>
      <c r="F2" s="55"/>
      <c r="G2" s="55"/>
      <c r="H2" s="55"/>
    </row>
    <row r="3" spans="1:9" ht="20.25" customHeight="1" x14ac:dyDescent="0.2">
      <c r="A3" s="61" t="s">
        <v>10</v>
      </c>
      <c r="B3" s="61"/>
      <c r="C3" s="61"/>
      <c r="D3" s="61"/>
      <c r="E3" s="61"/>
      <c r="F3" s="61"/>
      <c r="G3" s="61"/>
      <c r="H3" s="61"/>
    </row>
    <row r="4" spans="1:9" ht="25.5" customHeight="1" x14ac:dyDescent="0.2">
      <c r="A4" s="62" t="s">
        <v>1</v>
      </c>
      <c r="B4" s="64" t="s">
        <v>22</v>
      </c>
      <c r="C4" s="62" t="s">
        <v>34</v>
      </c>
      <c r="D4" s="62" t="s">
        <v>2</v>
      </c>
      <c r="E4" s="62" t="s">
        <v>3</v>
      </c>
      <c r="F4" s="62" t="s">
        <v>4</v>
      </c>
      <c r="G4" s="62"/>
      <c r="H4" s="62"/>
    </row>
    <row r="5" spans="1:9" ht="31.5" customHeight="1" x14ac:dyDescent="0.2">
      <c r="A5" s="63" t="s">
        <v>0</v>
      </c>
      <c r="B5" s="65"/>
      <c r="C5" s="63" t="s">
        <v>0</v>
      </c>
      <c r="D5" s="62" t="s">
        <v>0</v>
      </c>
      <c r="E5" s="62" t="s">
        <v>0</v>
      </c>
      <c r="F5" s="12" t="s">
        <v>29</v>
      </c>
      <c r="G5" s="12" t="s">
        <v>32</v>
      </c>
      <c r="H5" s="12" t="s">
        <v>38</v>
      </c>
    </row>
    <row r="6" spans="1:9" ht="18" customHeight="1" x14ac:dyDescent="0.2">
      <c r="A6" s="38"/>
      <c r="B6" s="38">
        <v>11</v>
      </c>
      <c r="C6" s="72" t="s">
        <v>36</v>
      </c>
      <c r="D6" s="75" t="s">
        <v>21</v>
      </c>
      <c r="E6" s="25" t="s">
        <v>5</v>
      </c>
      <c r="F6" s="14">
        <f>F11+F16+F41+F46+F56+F76+F81+F86+F91+F96</f>
        <v>0</v>
      </c>
      <c r="G6" s="14">
        <f t="shared" ref="G6:H6" si="0">G11+G16+G41+G46+G56+G76+G81+G86+G91+G96</f>
        <v>0</v>
      </c>
      <c r="H6" s="14">
        <f t="shared" si="0"/>
        <v>0</v>
      </c>
    </row>
    <row r="7" spans="1:9" ht="21" customHeight="1" x14ac:dyDescent="0.2">
      <c r="A7" s="39"/>
      <c r="B7" s="39"/>
      <c r="C7" s="73"/>
      <c r="D7" s="75"/>
      <c r="E7" s="25" t="s">
        <v>6</v>
      </c>
      <c r="F7" s="14">
        <f t="shared" ref="F7:H9" si="1">F12+F17+F42+F47+F57+F77+F82+F87+F92+F97</f>
        <v>163046</v>
      </c>
      <c r="G7" s="14">
        <f t="shared" si="1"/>
        <v>177958</v>
      </c>
      <c r="H7" s="14">
        <f t="shared" si="1"/>
        <v>184202</v>
      </c>
    </row>
    <row r="8" spans="1:9" ht="18" customHeight="1" x14ac:dyDescent="0.2">
      <c r="A8" s="39"/>
      <c r="B8" s="39"/>
      <c r="C8" s="73"/>
      <c r="D8" s="75"/>
      <c r="E8" s="25" t="s">
        <v>7</v>
      </c>
      <c r="F8" s="14">
        <f t="shared" si="1"/>
        <v>3682639</v>
      </c>
      <c r="G8" s="14">
        <f t="shared" si="1"/>
        <v>3761764</v>
      </c>
      <c r="H8" s="14">
        <f t="shared" si="1"/>
        <v>4441038</v>
      </c>
    </row>
    <row r="9" spans="1:9" ht="15" customHeight="1" x14ac:dyDescent="0.2">
      <c r="A9" s="39"/>
      <c r="B9" s="39"/>
      <c r="C9" s="73"/>
      <c r="D9" s="75"/>
      <c r="E9" s="25" t="s">
        <v>8</v>
      </c>
      <c r="F9" s="14">
        <f t="shared" si="1"/>
        <v>5500</v>
      </c>
      <c r="G9" s="14">
        <f t="shared" si="1"/>
        <v>0</v>
      </c>
      <c r="H9" s="14">
        <f t="shared" si="1"/>
        <v>0</v>
      </c>
    </row>
    <row r="10" spans="1:9" ht="15.75" customHeight="1" x14ac:dyDescent="0.2">
      <c r="A10" s="40"/>
      <c r="B10" s="40"/>
      <c r="C10" s="74"/>
      <c r="D10" s="76"/>
      <c r="E10" s="24" t="s">
        <v>9</v>
      </c>
      <c r="F10" s="14">
        <f>F6+F7+F8+F9</f>
        <v>3851185</v>
      </c>
      <c r="G10" s="14">
        <f t="shared" ref="G10:H10" si="2">G6+G7+G8+G9</f>
        <v>3939722</v>
      </c>
      <c r="H10" s="14">
        <f t="shared" si="2"/>
        <v>4625240</v>
      </c>
      <c r="I10" s="33"/>
    </row>
    <row r="11" spans="1:9" ht="15.75" customHeight="1" x14ac:dyDescent="0.2">
      <c r="A11" s="38">
        <v>1</v>
      </c>
      <c r="B11" s="38">
        <v>11</v>
      </c>
      <c r="C11" s="38" t="s">
        <v>11</v>
      </c>
      <c r="D11" s="34" t="s">
        <v>21</v>
      </c>
      <c r="E11" s="9" t="s">
        <v>5</v>
      </c>
      <c r="F11" s="3"/>
      <c r="G11" s="3"/>
      <c r="H11" s="3"/>
      <c r="I11" s="33"/>
    </row>
    <row r="12" spans="1:9" ht="16.5" customHeight="1" x14ac:dyDescent="0.2">
      <c r="A12" s="39"/>
      <c r="B12" s="39"/>
      <c r="C12" s="39"/>
      <c r="D12" s="35"/>
      <c r="E12" s="9" t="s">
        <v>6</v>
      </c>
      <c r="F12" s="15">
        <v>163046</v>
      </c>
      <c r="G12" s="15">
        <v>177958</v>
      </c>
      <c r="H12" s="15">
        <v>184202</v>
      </c>
      <c r="I12" s="33"/>
    </row>
    <row r="13" spans="1:9" ht="15" customHeight="1" x14ac:dyDescent="0.2">
      <c r="A13" s="39"/>
      <c r="B13" s="39"/>
      <c r="C13" s="39"/>
      <c r="D13" s="35"/>
      <c r="E13" s="9" t="s">
        <v>7</v>
      </c>
      <c r="F13" s="13"/>
      <c r="G13" s="13"/>
      <c r="H13" s="13"/>
      <c r="I13" s="33"/>
    </row>
    <row r="14" spans="1:9" ht="15.75" customHeight="1" x14ac:dyDescent="0.2">
      <c r="A14" s="39"/>
      <c r="B14" s="39"/>
      <c r="C14" s="39"/>
      <c r="D14" s="35"/>
      <c r="E14" s="9" t="s">
        <v>8</v>
      </c>
      <c r="F14" s="13"/>
      <c r="G14" s="13"/>
      <c r="H14" s="13"/>
      <c r="I14" s="33"/>
    </row>
    <row r="15" spans="1:9" ht="15" customHeight="1" x14ac:dyDescent="0.2">
      <c r="A15" s="40"/>
      <c r="B15" s="40"/>
      <c r="C15" s="40"/>
      <c r="D15" s="36"/>
      <c r="E15" s="4" t="s">
        <v>9</v>
      </c>
      <c r="F15" s="14">
        <f>F11+F12+F13+F14</f>
        <v>163046</v>
      </c>
      <c r="G15" s="14">
        <f t="shared" ref="G15:H15" si="3">G11+G12+G13+G14</f>
        <v>177958</v>
      </c>
      <c r="H15" s="14">
        <f t="shared" si="3"/>
        <v>184202</v>
      </c>
      <c r="I15" s="33"/>
    </row>
    <row r="16" spans="1:9" ht="19.5" customHeight="1" x14ac:dyDescent="0.2">
      <c r="A16" s="38">
        <v>2</v>
      </c>
      <c r="B16" s="38">
        <v>12</v>
      </c>
      <c r="C16" s="43" t="s">
        <v>12</v>
      </c>
      <c r="D16" s="34" t="s">
        <v>21</v>
      </c>
      <c r="E16" s="9" t="s">
        <v>5</v>
      </c>
      <c r="F16" s="15"/>
      <c r="G16" s="15"/>
      <c r="H16" s="15"/>
      <c r="I16" s="33"/>
    </row>
    <row r="17" spans="1:9" ht="17.25" customHeight="1" x14ac:dyDescent="0.2">
      <c r="A17" s="39"/>
      <c r="B17" s="39"/>
      <c r="C17" s="39"/>
      <c r="D17" s="35"/>
      <c r="E17" s="9" t="s">
        <v>6</v>
      </c>
      <c r="F17" s="15"/>
      <c r="G17" s="15"/>
      <c r="H17" s="15"/>
      <c r="I17" s="33"/>
    </row>
    <row r="18" spans="1:9" ht="17.25" customHeight="1" x14ac:dyDescent="0.2">
      <c r="A18" s="39"/>
      <c r="B18" s="39"/>
      <c r="C18" s="39"/>
      <c r="D18" s="35"/>
      <c r="E18" s="9" t="s">
        <v>7</v>
      </c>
      <c r="F18" s="15">
        <v>1501664</v>
      </c>
      <c r="G18" s="15">
        <v>1556420</v>
      </c>
      <c r="H18" s="15">
        <v>1618819</v>
      </c>
      <c r="I18" s="33"/>
    </row>
    <row r="19" spans="1:9" ht="17.25" customHeight="1" x14ac:dyDescent="0.2">
      <c r="A19" s="39"/>
      <c r="B19" s="39"/>
      <c r="C19" s="39"/>
      <c r="D19" s="35"/>
      <c r="E19" s="9" t="s">
        <v>8</v>
      </c>
      <c r="F19" s="15"/>
      <c r="G19" s="15"/>
      <c r="H19" s="15"/>
      <c r="I19" s="33"/>
    </row>
    <row r="20" spans="1:9" ht="14.45" customHeight="1" x14ac:dyDescent="0.2">
      <c r="A20" s="40"/>
      <c r="B20" s="40"/>
      <c r="C20" s="2"/>
      <c r="D20" s="36"/>
      <c r="E20" s="4" t="s">
        <v>9</v>
      </c>
      <c r="F20" s="14">
        <f>F16+F17+F18+F19</f>
        <v>1501664</v>
      </c>
      <c r="G20" s="14">
        <f>G16+G17+G18+G19</f>
        <v>1556420</v>
      </c>
      <c r="H20" s="14">
        <f>H16+H17+H18+H19</f>
        <v>1618819</v>
      </c>
      <c r="I20" s="33"/>
    </row>
    <row r="21" spans="1:9" ht="19.5" hidden="1" customHeight="1" x14ac:dyDescent="0.2">
      <c r="A21" s="38">
        <v>3</v>
      </c>
      <c r="B21" s="38">
        <v>13</v>
      </c>
      <c r="C21" s="41" t="s">
        <v>13</v>
      </c>
      <c r="D21" s="34" t="s">
        <v>21</v>
      </c>
      <c r="E21" s="9" t="s">
        <v>5</v>
      </c>
      <c r="F21" s="15"/>
      <c r="G21" s="15"/>
      <c r="H21" s="15"/>
      <c r="I21" s="33"/>
    </row>
    <row r="22" spans="1:9" ht="19.5" hidden="1" customHeight="1" x14ac:dyDescent="0.2">
      <c r="A22" s="39"/>
      <c r="B22" s="39"/>
      <c r="C22" s="37"/>
      <c r="D22" s="35"/>
      <c r="E22" s="9" t="s">
        <v>6</v>
      </c>
      <c r="F22" s="15"/>
      <c r="G22" s="15"/>
      <c r="H22" s="15"/>
      <c r="I22" s="33"/>
    </row>
    <row r="23" spans="1:9" ht="17.25" hidden="1" customHeight="1" x14ac:dyDescent="0.2">
      <c r="A23" s="39"/>
      <c r="B23" s="39"/>
      <c r="C23" s="37"/>
      <c r="D23" s="35"/>
      <c r="E23" s="9" t="s">
        <v>7</v>
      </c>
      <c r="F23" s="15"/>
      <c r="G23" s="15"/>
      <c r="H23" s="15"/>
      <c r="I23" s="33"/>
    </row>
    <row r="24" spans="1:9" ht="19.5" hidden="1" customHeight="1" x14ac:dyDescent="0.2">
      <c r="A24" s="39"/>
      <c r="B24" s="39"/>
      <c r="C24" s="37"/>
      <c r="D24" s="35"/>
      <c r="E24" s="9" t="s">
        <v>8</v>
      </c>
      <c r="F24" s="15"/>
      <c r="G24" s="15"/>
      <c r="H24" s="15"/>
      <c r="I24" s="33"/>
    </row>
    <row r="25" spans="1:9" ht="14.25" hidden="1" customHeight="1" x14ac:dyDescent="0.2">
      <c r="A25" s="40"/>
      <c r="B25" s="40"/>
      <c r="C25" s="45"/>
      <c r="D25" s="36"/>
      <c r="E25" s="4" t="s">
        <v>9</v>
      </c>
      <c r="F25" s="14">
        <f t="shared" ref="F25" si="4">F21+F22+F23+F24</f>
        <v>0</v>
      </c>
      <c r="G25" s="14">
        <f t="shared" ref="G25" si="5">G21+G22+G23+G24</f>
        <v>0</v>
      </c>
      <c r="H25" s="14">
        <f t="shared" ref="H25" si="6">H21+H22+H23+H24</f>
        <v>0</v>
      </c>
      <c r="I25" s="33"/>
    </row>
    <row r="26" spans="1:9" ht="15.75" hidden="1" customHeight="1" x14ac:dyDescent="0.2">
      <c r="A26" s="38"/>
      <c r="B26" s="38">
        <v>14</v>
      </c>
      <c r="C26" s="43" t="s">
        <v>14</v>
      </c>
      <c r="D26" s="34" t="s">
        <v>21</v>
      </c>
      <c r="E26" s="9" t="s">
        <v>5</v>
      </c>
      <c r="F26" s="15"/>
      <c r="G26" s="15"/>
      <c r="H26" s="15"/>
      <c r="I26" s="33"/>
    </row>
    <row r="27" spans="1:9" ht="15.75" hidden="1" customHeight="1" x14ac:dyDescent="0.2">
      <c r="A27" s="39"/>
      <c r="B27" s="39"/>
      <c r="C27" s="39"/>
      <c r="D27" s="35"/>
      <c r="E27" s="9" t="s">
        <v>6</v>
      </c>
      <c r="F27" s="15"/>
      <c r="G27" s="15"/>
      <c r="H27" s="15"/>
      <c r="I27" s="33"/>
    </row>
    <row r="28" spans="1:9" ht="15.75" hidden="1" customHeight="1" x14ac:dyDescent="0.2">
      <c r="A28" s="39"/>
      <c r="B28" s="39"/>
      <c r="C28" s="39"/>
      <c r="D28" s="35"/>
      <c r="E28" s="9" t="s">
        <v>7</v>
      </c>
      <c r="F28" s="15"/>
      <c r="G28" s="15"/>
      <c r="H28" s="15"/>
      <c r="I28" s="33"/>
    </row>
    <row r="29" spans="1:9" ht="15.75" hidden="1" customHeight="1" x14ac:dyDescent="0.2">
      <c r="A29" s="39"/>
      <c r="B29" s="39"/>
      <c r="C29" s="39"/>
      <c r="D29" s="35"/>
      <c r="E29" s="9" t="s">
        <v>8</v>
      </c>
      <c r="F29" s="15"/>
      <c r="G29" s="15"/>
      <c r="H29" s="15"/>
      <c r="I29" s="33"/>
    </row>
    <row r="30" spans="1:9" ht="14.45" hidden="1" customHeight="1" x14ac:dyDescent="0.2">
      <c r="A30" s="40"/>
      <c r="B30" s="40"/>
      <c r="C30" s="40"/>
      <c r="D30" s="36"/>
      <c r="E30" s="4" t="s">
        <v>9</v>
      </c>
      <c r="F30" s="14">
        <f t="shared" ref="F30" si="7">F26+F27+F28+F29</f>
        <v>0</v>
      </c>
      <c r="G30" s="14">
        <f t="shared" ref="G30" si="8">G26+G27+G28+G29</f>
        <v>0</v>
      </c>
      <c r="H30" s="14">
        <f t="shared" ref="H30" si="9">H26+H27+H28+H29</f>
        <v>0</v>
      </c>
      <c r="I30" s="33"/>
    </row>
    <row r="31" spans="1:9" ht="16.5" hidden="1" customHeight="1" x14ac:dyDescent="0.2">
      <c r="A31" s="39">
        <v>3</v>
      </c>
      <c r="B31" s="38">
        <v>15</v>
      </c>
      <c r="C31" s="39" t="s">
        <v>15</v>
      </c>
      <c r="D31" s="34" t="s">
        <v>21</v>
      </c>
      <c r="E31" s="9" t="s">
        <v>5</v>
      </c>
      <c r="F31" s="13"/>
      <c r="G31" s="13"/>
      <c r="H31" s="13"/>
      <c r="I31" s="33"/>
    </row>
    <row r="32" spans="1:9" ht="16.5" hidden="1" customHeight="1" x14ac:dyDescent="0.2">
      <c r="A32" s="39"/>
      <c r="B32" s="39"/>
      <c r="C32" s="39"/>
      <c r="D32" s="35"/>
      <c r="E32" s="9" t="s">
        <v>6</v>
      </c>
      <c r="F32" s="13"/>
      <c r="G32" s="13"/>
      <c r="H32" s="13"/>
      <c r="I32" s="33"/>
    </row>
    <row r="33" spans="1:9" ht="15.75" hidden="1" customHeight="1" x14ac:dyDescent="0.2">
      <c r="A33" s="39"/>
      <c r="B33" s="39"/>
      <c r="C33" s="39"/>
      <c r="D33" s="35"/>
      <c r="E33" s="9" t="s">
        <v>7</v>
      </c>
      <c r="F33" s="15"/>
      <c r="G33" s="15"/>
      <c r="H33" s="15"/>
      <c r="I33" s="33"/>
    </row>
    <row r="34" spans="1:9" ht="17.25" hidden="1" customHeight="1" x14ac:dyDescent="0.2">
      <c r="A34" s="39"/>
      <c r="B34" s="39"/>
      <c r="C34" s="39"/>
      <c r="D34" s="35"/>
      <c r="E34" s="9" t="s">
        <v>8</v>
      </c>
      <c r="F34" s="3"/>
      <c r="G34" s="3"/>
      <c r="H34" s="3"/>
      <c r="I34" s="33"/>
    </row>
    <row r="35" spans="1:9" ht="14.45" hidden="1" customHeight="1" x14ac:dyDescent="0.2">
      <c r="A35" s="44"/>
      <c r="B35" s="40"/>
      <c r="C35" s="40"/>
      <c r="D35" s="36"/>
      <c r="E35" s="4" t="s">
        <v>9</v>
      </c>
      <c r="F35" s="5">
        <f t="shared" ref="F35" si="10">F31+F32+F33+F34</f>
        <v>0</v>
      </c>
      <c r="G35" s="5">
        <f t="shared" ref="G35" si="11">G31+G32+G33+G34</f>
        <v>0</v>
      </c>
      <c r="H35" s="5">
        <f t="shared" ref="H35" si="12">H31+H32+H33+H34</f>
        <v>0</v>
      </c>
      <c r="I35" s="33"/>
    </row>
    <row r="36" spans="1:9" ht="14.45" hidden="1" customHeight="1" x14ac:dyDescent="0.2">
      <c r="A36" s="38">
        <v>5</v>
      </c>
      <c r="B36" s="38">
        <v>19</v>
      </c>
      <c r="C36" s="49" t="s">
        <v>24</v>
      </c>
      <c r="D36" s="34" t="s">
        <v>21</v>
      </c>
      <c r="E36" s="9" t="s">
        <v>5</v>
      </c>
      <c r="F36" s="3"/>
      <c r="G36" s="3"/>
      <c r="H36" s="3"/>
      <c r="I36" s="33"/>
    </row>
    <row r="37" spans="1:9" ht="14.45" hidden="1" customHeight="1" x14ac:dyDescent="0.2">
      <c r="A37" s="39"/>
      <c r="B37" s="39"/>
      <c r="C37" s="39"/>
      <c r="D37" s="35"/>
      <c r="E37" s="9" t="s">
        <v>6</v>
      </c>
      <c r="F37" s="3"/>
      <c r="G37" s="3"/>
      <c r="H37" s="3"/>
      <c r="I37" s="33"/>
    </row>
    <row r="38" spans="1:9" ht="14.45" hidden="1" customHeight="1" x14ac:dyDescent="0.2">
      <c r="A38" s="39"/>
      <c r="B38" s="39"/>
      <c r="C38" s="39"/>
      <c r="D38" s="35"/>
      <c r="E38" s="9" t="s">
        <v>7</v>
      </c>
      <c r="F38" s="3"/>
      <c r="G38" s="3"/>
      <c r="H38" s="3"/>
      <c r="I38" s="33"/>
    </row>
    <row r="39" spans="1:9" ht="14.45" hidden="1" customHeight="1" x14ac:dyDescent="0.2">
      <c r="A39" s="39"/>
      <c r="B39" s="39"/>
      <c r="C39" s="39"/>
      <c r="D39" s="35"/>
      <c r="E39" s="9" t="s">
        <v>8</v>
      </c>
      <c r="F39" s="3"/>
      <c r="G39" s="3"/>
      <c r="H39" s="3"/>
      <c r="I39" s="33"/>
    </row>
    <row r="40" spans="1:9" ht="14.45" hidden="1" customHeight="1" x14ac:dyDescent="0.2">
      <c r="A40" s="40"/>
      <c r="B40" s="40"/>
      <c r="C40" s="40"/>
      <c r="D40" s="36"/>
      <c r="E40" s="4" t="s">
        <v>9</v>
      </c>
      <c r="F40" s="5">
        <f t="shared" ref="F40" si="13">F36+F37+F38+F39</f>
        <v>0</v>
      </c>
      <c r="G40" s="5">
        <f t="shared" ref="G40" si="14">G36+G37+G38+G39</f>
        <v>0</v>
      </c>
      <c r="H40" s="5">
        <f t="shared" ref="H40" si="15">H36+H37+H38+H39</f>
        <v>0</v>
      </c>
      <c r="I40" s="33"/>
    </row>
    <row r="41" spans="1:9" ht="14.45" customHeight="1" x14ac:dyDescent="0.2">
      <c r="A41" s="38">
        <v>3</v>
      </c>
      <c r="B41" s="38">
        <v>17</v>
      </c>
      <c r="C41" s="43" t="s">
        <v>16</v>
      </c>
      <c r="D41" s="34" t="s">
        <v>21</v>
      </c>
      <c r="E41" s="9" t="s">
        <v>5</v>
      </c>
      <c r="F41" s="3"/>
      <c r="G41" s="3"/>
      <c r="H41" s="3"/>
      <c r="I41" s="33"/>
    </row>
    <row r="42" spans="1:9" ht="14.45" customHeight="1" x14ac:dyDescent="0.2">
      <c r="A42" s="39"/>
      <c r="B42" s="39"/>
      <c r="C42" s="39"/>
      <c r="D42" s="35"/>
      <c r="E42" s="9" t="s">
        <v>6</v>
      </c>
      <c r="F42" s="3"/>
      <c r="G42" s="3"/>
      <c r="H42" s="3"/>
      <c r="I42" s="33"/>
    </row>
    <row r="43" spans="1:9" ht="14.45" customHeight="1" x14ac:dyDescent="0.2">
      <c r="A43" s="39"/>
      <c r="B43" s="39"/>
      <c r="C43" s="10"/>
      <c r="D43" s="35"/>
      <c r="E43" s="9" t="s">
        <v>7</v>
      </c>
      <c r="F43" s="3">
        <v>76188</v>
      </c>
      <c r="G43" s="3">
        <v>79536</v>
      </c>
      <c r="H43" s="3">
        <v>82734</v>
      </c>
      <c r="I43" s="33"/>
    </row>
    <row r="44" spans="1:9" ht="14.45" customHeight="1" x14ac:dyDescent="0.2">
      <c r="A44" s="39"/>
      <c r="B44" s="39"/>
      <c r="C44" s="10"/>
      <c r="D44" s="35"/>
      <c r="E44" s="9" t="s">
        <v>8</v>
      </c>
      <c r="F44" s="3"/>
      <c r="G44" s="3"/>
      <c r="H44" s="3"/>
      <c r="I44" s="33"/>
    </row>
    <row r="45" spans="1:9" ht="14.45" customHeight="1" x14ac:dyDescent="0.2">
      <c r="A45" s="40"/>
      <c r="B45" s="40"/>
      <c r="C45" s="11"/>
      <c r="D45" s="36"/>
      <c r="E45" s="4" t="s">
        <v>9</v>
      </c>
      <c r="F45" s="5">
        <v>76188</v>
      </c>
      <c r="G45" s="5">
        <f t="shared" ref="G45" si="16">G41+G42+G43+G44</f>
        <v>79536</v>
      </c>
      <c r="H45" s="5">
        <f t="shared" ref="H45" si="17">H41+H42+H43+H44</f>
        <v>82734</v>
      </c>
      <c r="I45" s="33"/>
    </row>
    <row r="46" spans="1:9" ht="14.45" customHeight="1" x14ac:dyDescent="0.2">
      <c r="A46" s="38">
        <v>4</v>
      </c>
      <c r="B46" s="38">
        <v>21</v>
      </c>
      <c r="C46" s="38" t="s">
        <v>17</v>
      </c>
      <c r="D46" s="34" t="s">
        <v>21</v>
      </c>
      <c r="E46" s="9" t="s">
        <v>5</v>
      </c>
      <c r="F46" s="3"/>
      <c r="G46" s="3"/>
      <c r="H46" s="3"/>
      <c r="I46" s="33"/>
    </row>
    <row r="47" spans="1:9" ht="14.45" customHeight="1" x14ac:dyDescent="0.2">
      <c r="A47" s="39"/>
      <c r="B47" s="39"/>
      <c r="C47" s="39"/>
      <c r="D47" s="35"/>
      <c r="E47" s="9" t="s">
        <v>6</v>
      </c>
      <c r="F47" s="3"/>
      <c r="G47" s="3"/>
      <c r="H47" s="3"/>
      <c r="I47" s="33"/>
    </row>
    <row r="48" spans="1:9" ht="14.45" customHeight="1" x14ac:dyDescent="0.2">
      <c r="A48" s="39"/>
      <c r="B48" s="39"/>
      <c r="C48" s="39"/>
      <c r="D48" s="35"/>
      <c r="E48" s="9" t="s">
        <v>7</v>
      </c>
      <c r="F48" s="3">
        <v>2037373</v>
      </c>
      <c r="G48" s="3">
        <v>2061291</v>
      </c>
      <c r="H48" s="3">
        <v>2677023</v>
      </c>
      <c r="I48" s="33"/>
    </row>
    <row r="49" spans="1:9" ht="14.45" customHeight="1" x14ac:dyDescent="0.2">
      <c r="A49" s="39"/>
      <c r="B49" s="39"/>
      <c r="C49" s="39"/>
      <c r="D49" s="35"/>
      <c r="E49" s="9" t="s">
        <v>8</v>
      </c>
      <c r="F49" s="3"/>
      <c r="G49" s="3"/>
      <c r="H49" s="3"/>
      <c r="I49" s="33"/>
    </row>
    <row r="50" spans="1:9" ht="14.45" customHeight="1" x14ac:dyDescent="0.2">
      <c r="A50" s="40"/>
      <c r="B50" s="40"/>
      <c r="C50" s="40"/>
      <c r="D50" s="36"/>
      <c r="E50" s="4" t="s">
        <v>9</v>
      </c>
      <c r="F50" s="5">
        <f t="shared" ref="F50" si="18">F46+F47+F48+F49</f>
        <v>2037373</v>
      </c>
      <c r="G50" s="5">
        <f t="shared" ref="G50" si="19">G46+G47+G48+G49</f>
        <v>2061291</v>
      </c>
      <c r="H50" s="5">
        <f t="shared" ref="H50" si="20">H46+H47+H48+H49</f>
        <v>2677023</v>
      </c>
      <c r="I50" s="33"/>
    </row>
    <row r="51" spans="1:9" ht="14.45" hidden="1" customHeight="1" x14ac:dyDescent="0.2">
      <c r="A51" s="38">
        <v>6</v>
      </c>
      <c r="B51" s="38">
        <v>23</v>
      </c>
      <c r="C51" s="43" t="s">
        <v>18</v>
      </c>
      <c r="D51" s="34" t="s">
        <v>21</v>
      </c>
      <c r="E51" s="9" t="s">
        <v>5</v>
      </c>
      <c r="F51" s="3"/>
      <c r="G51" s="3"/>
      <c r="H51" s="3"/>
      <c r="I51" s="33"/>
    </row>
    <row r="52" spans="1:9" ht="14.45" hidden="1" customHeight="1" x14ac:dyDescent="0.2">
      <c r="A52" s="39"/>
      <c r="B52" s="39"/>
      <c r="C52" s="39"/>
      <c r="D52" s="35"/>
      <c r="E52" s="9" t="s">
        <v>6</v>
      </c>
      <c r="F52" s="3"/>
      <c r="G52" s="3"/>
      <c r="H52" s="3"/>
      <c r="I52" s="33"/>
    </row>
    <row r="53" spans="1:9" ht="14.45" hidden="1" customHeight="1" x14ac:dyDescent="0.2">
      <c r="A53" s="39"/>
      <c r="B53" s="39"/>
      <c r="C53" s="39"/>
      <c r="D53" s="35"/>
      <c r="E53" s="9" t="s">
        <v>7</v>
      </c>
      <c r="F53" s="13"/>
      <c r="G53" s="13"/>
      <c r="H53" s="13"/>
      <c r="I53" s="33"/>
    </row>
    <row r="54" spans="1:9" ht="14.45" hidden="1" customHeight="1" x14ac:dyDescent="0.2">
      <c r="A54" s="39"/>
      <c r="B54" s="39"/>
      <c r="C54" s="39"/>
      <c r="D54" s="35"/>
      <c r="E54" s="9" t="s">
        <v>8</v>
      </c>
      <c r="F54" s="3"/>
      <c r="G54" s="3"/>
      <c r="H54" s="3"/>
      <c r="I54" s="33"/>
    </row>
    <row r="55" spans="1:9" ht="14.45" hidden="1" customHeight="1" x14ac:dyDescent="0.2">
      <c r="A55" s="40"/>
      <c r="B55" s="40"/>
      <c r="C55" s="40"/>
      <c r="D55" s="36"/>
      <c r="E55" s="4" t="s">
        <v>9</v>
      </c>
      <c r="F55" s="5">
        <f t="shared" ref="F55" si="21">F51+F52+F53+F54</f>
        <v>0</v>
      </c>
      <c r="G55" s="5">
        <f t="shared" ref="G55" si="22">G51+G52+G53+G54</f>
        <v>0</v>
      </c>
      <c r="H55" s="5">
        <f t="shared" ref="H55" si="23">H51+H52+H53+H54</f>
        <v>0</v>
      </c>
      <c r="I55" s="33"/>
    </row>
    <row r="56" spans="1:9" ht="14.45" customHeight="1" x14ac:dyDescent="0.2">
      <c r="A56" s="38">
        <v>5</v>
      </c>
      <c r="B56" s="38">
        <v>24</v>
      </c>
      <c r="C56" s="43" t="s">
        <v>19</v>
      </c>
      <c r="D56" s="34" t="s">
        <v>21</v>
      </c>
      <c r="E56" s="9" t="s">
        <v>5</v>
      </c>
      <c r="F56" s="3"/>
      <c r="G56" s="3"/>
      <c r="H56" s="3"/>
      <c r="I56" s="33"/>
    </row>
    <row r="57" spans="1:9" ht="14.45" customHeight="1" x14ac:dyDescent="0.2">
      <c r="A57" s="39"/>
      <c r="B57" s="39"/>
      <c r="C57" s="39"/>
      <c r="D57" s="35"/>
      <c r="E57" s="9" t="s">
        <v>6</v>
      </c>
      <c r="F57" s="3">
        <v>0</v>
      </c>
      <c r="G57" s="3"/>
      <c r="H57" s="20"/>
      <c r="I57" s="33"/>
    </row>
    <row r="58" spans="1:9" ht="14.45" customHeight="1" x14ac:dyDescent="0.2">
      <c r="A58" s="39"/>
      <c r="B58" s="39"/>
      <c r="C58" s="39"/>
      <c r="D58" s="35"/>
      <c r="E58" s="9" t="s">
        <v>7</v>
      </c>
      <c r="F58" s="3">
        <v>52505</v>
      </c>
      <c r="G58" s="3">
        <v>54605</v>
      </c>
      <c r="H58" s="15">
        <v>56262</v>
      </c>
      <c r="I58" s="33"/>
    </row>
    <row r="59" spans="1:9" ht="14.45" customHeight="1" x14ac:dyDescent="0.2">
      <c r="A59" s="39"/>
      <c r="B59" s="39"/>
      <c r="C59" s="39"/>
      <c r="D59" s="35"/>
      <c r="E59" s="9" t="s">
        <v>8</v>
      </c>
      <c r="F59" s="3"/>
      <c r="G59" s="3"/>
      <c r="H59" s="3"/>
      <c r="I59" s="33"/>
    </row>
    <row r="60" spans="1:9" ht="14.45" customHeight="1" x14ac:dyDescent="0.2">
      <c r="A60" s="40"/>
      <c r="B60" s="40"/>
      <c r="C60" s="40"/>
      <c r="D60" s="36"/>
      <c r="E60" s="4" t="s">
        <v>9</v>
      </c>
      <c r="F60" s="5">
        <f t="shared" ref="F60" si="24">F56+F57+F58+F59</f>
        <v>52505</v>
      </c>
      <c r="G60" s="5">
        <f t="shared" ref="G60" si="25">G56+G57+G58+G59</f>
        <v>54605</v>
      </c>
      <c r="H60" s="5">
        <f t="shared" ref="H60" si="26">H56+H57+H58+H59</f>
        <v>56262</v>
      </c>
      <c r="I60" s="33"/>
    </row>
    <row r="61" spans="1:9" ht="14.45" hidden="1" customHeight="1" x14ac:dyDescent="0.2">
      <c r="A61" s="46" t="s">
        <v>31</v>
      </c>
      <c r="B61" s="38">
        <v>22</v>
      </c>
      <c r="C61" s="50" t="s">
        <v>28</v>
      </c>
      <c r="D61" s="56" t="s">
        <v>21</v>
      </c>
      <c r="E61" s="26" t="s">
        <v>5</v>
      </c>
      <c r="F61" s="28"/>
      <c r="G61" s="28"/>
      <c r="H61" s="28"/>
      <c r="I61" s="33"/>
    </row>
    <row r="62" spans="1:9" ht="14.45" hidden="1" customHeight="1" x14ac:dyDescent="0.2">
      <c r="A62" s="47"/>
      <c r="B62" s="39"/>
      <c r="C62" s="51"/>
      <c r="D62" s="57"/>
      <c r="E62" s="26" t="s">
        <v>6</v>
      </c>
      <c r="F62" s="28"/>
      <c r="G62" s="28"/>
      <c r="H62" s="29"/>
      <c r="I62" s="33"/>
    </row>
    <row r="63" spans="1:9" ht="14.45" hidden="1" customHeight="1" x14ac:dyDescent="0.2">
      <c r="A63" s="47"/>
      <c r="B63" s="39"/>
      <c r="C63" s="51"/>
      <c r="D63" s="57"/>
      <c r="E63" s="26" t="s">
        <v>7</v>
      </c>
      <c r="F63" s="28"/>
      <c r="G63" s="28"/>
      <c r="H63" s="29"/>
      <c r="I63" s="33"/>
    </row>
    <row r="64" spans="1:9" ht="14.45" hidden="1" customHeight="1" x14ac:dyDescent="0.2">
      <c r="A64" s="47"/>
      <c r="B64" s="39"/>
      <c r="C64" s="51"/>
      <c r="D64" s="57"/>
      <c r="E64" s="26" t="s">
        <v>8</v>
      </c>
      <c r="F64" s="28"/>
      <c r="G64" s="28"/>
      <c r="H64" s="28"/>
      <c r="I64" s="33"/>
    </row>
    <row r="65" spans="1:9" ht="14.45" hidden="1" customHeight="1" x14ac:dyDescent="0.2">
      <c r="A65" s="48"/>
      <c r="B65" s="40"/>
      <c r="C65" s="52"/>
      <c r="D65" s="58"/>
      <c r="E65" s="27" t="s">
        <v>9</v>
      </c>
      <c r="F65" s="30">
        <f t="shared" ref="F65" si="27">F61+F62+F63+F64</f>
        <v>0</v>
      </c>
      <c r="G65" s="30">
        <f t="shared" ref="G65" si="28">G61+G62+G63+G64</f>
        <v>0</v>
      </c>
      <c r="H65" s="30">
        <f t="shared" ref="H65" si="29">H61+H62+H63+H64</f>
        <v>0</v>
      </c>
      <c r="I65" s="33"/>
    </row>
    <row r="66" spans="1:9" ht="26.25" hidden="1" customHeight="1" x14ac:dyDescent="0.2">
      <c r="A66" s="17">
        <v>11</v>
      </c>
      <c r="B66" s="17"/>
      <c r="C66" s="19" t="s">
        <v>25</v>
      </c>
      <c r="D66" s="34" t="s">
        <v>21</v>
      </c>
      <c r="E66" s="9" t="s">
        <v>5</v>
      </c>
      <c r="F66" s="5"/>
      <c r="G66" s="5"/>
      <c r="H66" s="5"/>
      <c r="I66" s="33"/>
    </row>
    <row r="67" spans="1:9" ht="14.45" hidden="1" customHeight="1" x14ac:dyDescent="0.2">
      <c r="A67" s="17"/>
      <c r="B67" s="17"/>
      <c r="C67" s="18"/>
      <c r="D67" s="35"/>
      <c r="E67" s="9" t="s">
        <v>6</v>
      </c>
      <c r="F67" s="5"/>
      <c r="G67" s="5"/>
      <c r="H67" s="5"/>
      <c r="I67" s="33"/>
    </row>
    <row r="68" spans="1:9" ht="14.45" hidden="1" customHeight="1" x14ac:dyDescent="0.2">
      <c r="A68" s="17"/>
      <c r="B68" s="17"/>
      <c r="C68" s="18"/>
      <c r="D68" s="35"/>
      <c r="E68" s="9" t="s">
        <v>7</v>
      </c>
      <c r="F68" s="5"/>
      <c r="G68" s="5"/>
      <c r="H68" s="5"/>
      <c r="I68" s="33"/>
    </row>
    <row r="69" spans="1:9" ht="14.45" hidden="1" customHeight="1" x14ac:dyDescent="0.2">
      <c r="A69" s="17"/>
      <c r="B69" s="17"/>
      <c r="C69" s="18"/>
      <c r="D69" s="35"/>
      <c r="E69" s="9" t="s">
        <v>8</v>
      </c>
      <c r="F69" s="5"/>
      <c r="G69" s="5"/>
      <c r="H69" s="5"/>
      <c r="I69" s="33"/>
    </row>
    <row r="70" spans="1:9" ht="14.45" hidden="1" customHeight="1" x14ac:dyDescent="0.2">
      <c r="A70" s="17"/>
      <c r="B70" s="17"/>
      <c r="C70" s="18"/>
      <c r="D70" s="36"/>
      <c r="E70" s="4"/>
      <c r="F70" s="7">
        <f t="shared" ref="F70:H70" si="30">F66+F67+F68+F69</f>
        <v>0</v>
      </c>
      <c r="G70" s="7">
        <f t="shared" si="30"/>
        <v>0</v>
      </c>
      <c r="H70" s="7">
        <f t="shared" si="30"/>
        <v>0</v>
      </c>
      <c r="I70" s="33"/>
    </row>
    <row r="71" spans="1:9" ht="14.45" hidden="1" customHeight="1" x14ac:dyDescent="0.2">
      <c r="A71" s="38">
        <v>12</v>
      </c>
      <c r="B71" s="69">
        <v>25</v>
      </c>
      <c r="C71" s="53" t="s">
        <v>26</v>
      </c>
      <c r="D71" s="59" t="s">
        <v>21</v>
      </c>
      <c r="E71" s="9" t="s">
        <v>5</v>
      </c>
      <c r="F71" s="3"/>
      <c r="G71" s="3"/>
      <c r="H71" s="3"/>
      <c r="I71" s="33"/>
    </row>
    <row r="72" spans="1:9" ht="14.45" hidden="1" customHeight="1" x14ac:dyDescent="0.2">
      <c r="A72" s="39"/>
      <c r="B72" s="70"/>
      <c r="C72" s="54"/>
      <c r="D72" s="60"/>
      <c r="E72" s="9" t="s">
        <v>6</v>
      </c>
      <c r="F72" s="3"/>
      <c r="G72" s="3"/>
      <c r="H72" s="3"/>
      <c r="I72" s="33"/>
    </row>
    <row r="73" spans="1:9" ht="14.45" hidden="1" customHeight="1" x14ac:dyDescent="0.2">
      <c r="A73" s="39"/>
      <c r="B73" s="70"/>
      <c r="C73" s="54"/>
      <c r="D73" s="60"/>
      <c r="E73" s="9" t="s">
        <v>7</v>
      </c>
      <c r="F73" s="3"/>
      <c r="G73" s="3"/>
      <c r="H73" s="3"/>
      <c r="I73" s="33"/>
    </row>
    <row r="74" spans="1:9" ht="14.45" hidden="1" customHeight="1" x14ac:dyDescent="0.2">
      <c r="A74" s="39"/>
      <c r="B74" s="70"/>
      <c r="C74" s="54"/>
      <c r="D74" s="60"/>
      <c r="E74" s="9" t="s">
        <v>8</v>
      </c>
      <c r="F74" s="3"/>
      <c r="G74" s="3"/>
      <c r="H74" s="3"/>
      <c r="I74" s="33"/>
    </row>
    <row r="75" spans="1:9" ht="14.45" hidden="1" customHeight="1" x14ac:dyDescent="0.2">
      <c r="A75" s="40"/>
      <c r="B75" s="71"/>
      <c r="C75" s="54"/>
      <c r="D75" s="60"/>
      <c r="E75" s="6" t="s">
        <v>9</v>
      </c>
      <c r="F75" s="7">
        <f t="shared" ref="F75" si="31">F71+F72+F73+F74</f>
        <v>0</v>
      </c>
      <c r="G75" s="7">
        <f t="shared" ref="G75" si="32">G71+G72+G73+G74</f>
        <v>0</v>
      </c>
      <c r="H75" s="7">
        <f t="shared" ref="H75" si="33">H71+H72+H73+H74</f>
        <v>0</v>
      </c>
      <c r="I75" s="33"/>
    </row>
    <row r="76" spans="1:9" ht="20.25" customHeight="1" x14ac:dyDescent="0.2">
      <c r="A76" s="38">
        <v>6</v>
      </c>
      <c r="B76" s="38">
        <v>16</v>
      </c>
      <c r="C76" s="43" t="s">
        <v>23</v>
      </c>
      <c r="D76" s="34" t="s">
        <v>21</v>
      </c>
      <c r="E76" s="9" t="s">
        <v>5</v>
      </c>
      <c r="F76" s="3"/>
      <c r="G76" s="3"/>
      <c r="H76" s="3"/>
      <c r="I76" s="33"/>
    </row>
    <row r="77" spans="1:9" ht="26.25" customHeight="1" x14ac:dyDescent="0.2">
      <c r="A77" s="39"/>
      <c r="B77" s="39"/>
      <c r="C77" s="39"/>
      <c r="D77" s="35"/>
      <c r="E77" s="9" t="s">
        <v>6</v>
      </c>
      <c r="F77" s="3"/>
      <c r="G77" s="3"/>
      <c r="H77" s="3"/>
      <c r="I77" s="33"/>
    </row>
    <row r="78" spans="1:9" ht="16.5" customHeight="1" x14ac:dyDescent="0.2">
      <c r="A78" s="39"/>
      <c r="B78" s="39"/>
      <c r="C78" s="39"/>
      <c r="D78" s="35"/>
      <c r="E78" s="9" t="s">
        <v>7</v>
      </c>
      <c r="F78" s="3">
        <v>600</v>
      </c>
      <c r="G78" s="3">
        <v>600</v>
      </c>
      <c r="H78" s="3">
        <v>600</v>
      </c>
      <c r="I78" s="33"/>
    </row>
    <row r="79" spans="1:9" ht="16.5" customHeight="1" x14ac:dyDescent="0.2">
      <c r="A79" s="39"/>
      <c r="B79" s="39"/>
      <c r="C79" s="39"/>
      <c r="D79" s="35"/>
      <c r="E79" s="9" t="s">
        <v>8</v>
      </c>
      <c r="F79" s="3"/>
      <c r="G79" s="3"/>
      <c r="H79" s="3"/>
      <c r="I79" s="33"/>
    </row>
    <row r="80" spans="1:9" ht="15.75" customHeight="1" x14ac:dyDescent="0.2">
      <c r="A80" s="40"/>
      <c r="B80" s="40"/>
      <c r="C80" s="44"/>
      <c r="D80" s="36"/>
      <c r="E80" s="4" t="s">
        <v>9</v>
      </c>
      <c r="F80" s="5">
        <f t="shared" ref="F80" si="34">F76+F77+F78+F79</f>
        <v>600</v>
      </c>
      <c r="G80" s="5">
        <f t="shared" ref="G80" si="35">G76+G77+G78+G79</f>
        <v>600</v>
      </c>
      <c r="H80" s="5">
        <f t="shared" ref="H80" si="36">H76+H77+H78+H79</f>
        <v>600</v>
      </c>
      <c r="I80" s="33"/>
    </row>
    <row r="81" spans="1:9" ht="15.75" customHeight="1" x14ac:dyDescent="0.2">
      <c r="A81" s="38">
        <v>7</v>
      </c>
      <c r="B81" s="38">
        <v>20</v>
      </c>
      <c r="C81" s="41" t="s">
        <v>30</v>
      </c>
      <c r="D81" s="34" t="s">
        <v>21</v>
      </c>
      <c r="E81" s="9" t="s">
        <v>5</v>
      </c>
      <c r="F81" s="3"/>
      <c r="G81" s="3"/>
      <c r="H81" s="3"/>
      <c r="I81" s="33"/>
    </row>
    <row r="82" spans="1:9" ht="15.75" customHeight="1" x14ac:dyDescent="0.2">
      <c r="A82" s="39"/>
      <c r="B82" s="39"/>
      <c r="C82" s="37"/>
      <c r="D82" s="35"/>
      <c r="E82" s="9" t="s">
        <v>6</v>
      </c>
      <c r="F82" s="3"/>
      <c r="G82" s="3"/>
      <c r="H82" s="3"/>
      <c r="I82" s="33"/>
    </row>
    <row r="83" spans="1:9" ht="15.75" customHeight="1" x14ac:dyDescent="0.2">
      <c r="A83" s="39"/>
      <c r="B83" s="39"/>
      <c r="C83" s="37"/>
      <c r="D83" s="35"/>
      <c r="E83" s="9" t="s">
        <v>7</v>
      </c>
      <c r="F83" s="15">
        <v>4950</v>
      </c>
      <c r="G83" s="3"/>
      <c r="H83" s="3"/>
      <c r="I83" s="33"/>
    </row>
    <row r="84" spans="1:9" ht="15.75" customHeight="1" x14ac:dyDescent="0.2">
      <c r="A84" s="39"/>
      <c r="B84" s="39"/>
      <c r="C84" s="37"/>
      <c r="D84" s="35"/>
      <c r="E84" s="9" t="s">
        <v>8</v>
      </c>
      <c r="F84" s="15">
        <v>5500</v>
      </c>
      <c r="G84" s="3"/>
      <c r="H84" s="3"/>
      <c r="I84" s="33"/>
    </row>
    <row r="85" spans="1:9" ht="15.75" customHeight="1" x14ac:dyDescent="0.2">
      <c r="A85" s="40"/>
      <c r="B85" s="40"/>
      <c r="C85" s="45"/>
      <c r="D85" s="36"/>
      <c r="E85" s="4" t="s">
        <v>9</v>
      </c>
      <c r="F85" s="14">
        <f t="shared" ref="F85" si="37">F81+F82+F83+F84</f>
        <v>10450</v>
      </c>
      <c r="G85" s="5">
        <f t="shared" ref="G85" si="38">G81+G82+G83+G84</f>
        <v>0</v>
      </c>
      <c r="H85" s="5">
        <f t="shared" ref="H85" si="39">H81+H82+H83+H84</f>
        <v>0</v>
      </c>
      <c r="I85" s="33"/>
    </row>
    <row r="86" spans="1:9" ht="15.75" customHeight="1" x14ac:dyDescent="0.2">
      <c r="A86" s="31"/>
      <c r="B86" s="31"/>
      <c r="C86" s="32"/>
      <c r="D86" s="34" t="s">
        <v>21</v>
      </c>
      <c r="E86" s="9" t="s">
        <v>5</v>
      </c>
      <c r="F86" s="3"/>
      <c r="G86" s="3"/>
      <c r="H86" s="3"/>
      <c r="I86" s="33"/>
    </row>
    <row r="87" spans="1:9" ht="15.75" customHeight="1" x14ac:dyDescent="0.2">
      <c r="A87" s="31">
        <v>8</v>
      </c>
      <c r="B87" s="31"/>
      <c r="C87" s="37" t="s">
        <v>37</v>
      </c>
      <c r="D87" s="35"/>
      <c r="E87" s="9" t="s">
        <v>6</v>
      </c>
      <c r="F87" s="3"/>
      <c r="G87" s="3"/>
      <c r="H87" s="3"/>
      <c r="I87" s="33"/>
    </row>
    <row r="88" spans="1:9" ht="15.75" customHeight="1" x14ac:dyDescent="0.2">
      <c r="A88" s="31"/>
      <c r="B88" s="31"/>
      <c r="C88" s="37"/>
      <c r="D88" s="35"/>
      <c r="E88" s="9" t="s">
        <v>7</v>
      </c>
      <c r="F88" s="15">
        <v>3759</v>
      </c>
      <c r="G88" s="3">
        <v>3712</v>
      </c>
      <c r="H88" s="3"/>
      <c r="I88" s="33"/>
    </row>
    <row r="89" spans="1:9" ht="15.75" customHeight="1" x14ac:dyDescent="0.2">
      <c r="A89" s="31"/>
      <c r="B89" s="31"/>
      <c r="C89" s="37"/>
      <c r="D89" s="35"/>
      <c r="E89" s="9" t="s">
        <v>8</v>
      </c>
      <c r="F89" s="15"/>
      <c r="G89" s="3"/>
      <c r="H89" s="3"/>
      <c r="I89" s="33"/>
    </row>
    <row r="90" spans="1:9" ht="15.75" customHeight="1" x14ac:dyDescent="0.2">
      <c r="A90" s="31"/>
      <c r="B90" s="31"/>
      <c r="C90" s="37"/>
      <c r="D90" s="36"/>
      <c r="E90" s="4" t="s">
        <v>9</v>
      </c>
      <c r="F90" s="14">
        <f t="shared" ref="F90:H90" si="40">F86+F87+F88+F89</f>
        <v>3759</v>
      </c>
      <c r="G90" s="5">
        <f t="shared" si="40"/>
        <v>3712</v>
      </c>
      <c r="H90" s="5">
        <f t="shared" si="40"/>
        <v>0</v>
      </c>
      <c r="I90" s="33"/>
    </row>
    <row r="91" spans="1:9" ht="15.75" customHeight="1" x14ac:dyDescent="0.2">
      <c r="A91" s="38">
        <v>9</v>
      </c>
      <c r="B91" s="38">
        <v>16</v>
      </c>
      <c r="C91" s="41" t="s">
        <v>33</v>
      </c>
      <c r="D91" s="34" t="s">
        <v>21</v>
      </c>
      <c r="E91" s="9" t="s">
        <v>5</v>
      </c>
      <c r="F91" s="3"/>
      <c r="G91" s="3"/>
      <c r="H91" s="3"/>
      <c r="I91" s="33"/>
    </row>
    <row r="92" spans="1:9" ht="15.75" customHeight="1" x14ac:dyDescent="0.2">
      <c r="A92" s="39"/>
      <c r="B92" s="39"/>
      <c r="C92" s="37"/>
      <c r="D92" s="35"/>
      <c r="E92" s="9" t="s">
        <v>6</v>
      </c>
      <c r="F92" s="3"/>
      <c r="G92" s="3"/>
      <c r="H92" s="3"/>
      <c r="I92" s="33"/>
    </row>
    <row r="93" spans="1:9" ht="15.75" customHeight="1" x14ac:dyDescent="0.2">
      <c r="A93" s="39"/>
      <c r="B93" s="39"/>
      <c r="C93" s="37"/>
      <c r="D93" s="35"/>
      <c r="E93" s="9" t="s">
        <v>7</v>
      </c>
      <c r="F93" s="3">
        <v>5000</v>
      </c>
      <c r="G93" s="3">
        <v>5000</v>
      </c>
      <c r="H93" s="3">
        <v>5000</v>
      </c>
      <c r="I93" s="33"/>
    </row>
    <row r="94" spans="1:9" ht="15.75" customHeight="1" x14ac:dyDescent="0.2">
      <c r="A94" s="39"/>
      <c r="B94" s="39"/>
      <c r="C94" s="37"/>
      <c r="D94" s="35"/>
      <c r="E94" s="9" t="s">
        <v>8</v>
      </c>
      <c r="F94" s="3"/>
      <c r="G94" s="3"/>
      <c r="H94" s="3"/>
      <c r="I94" s="33"/>
    </row>
    <row r="95" spans="1:9" ht="15.75" customHeight="1" x14ac:dyDescent="0.2">
      <c r="A95" s="40"/>
      <c r="B95" s="40"/>
      <c r="C95" s="42"/>
      <c r="D95" s="36"/>
      <c r="E95" s="4" t="s">
        <v>9</v>
      </c>
      <c r="F95" s="5">
        <f t="shared" ref="F95:H95" si="41">F91+F92+F93+F94</f>
        <v>5000</v>
      </c>
      <c r="G95" s="5">
        <f t="shared" si="41"/>
        <v>5000</v>
      </c>
      <c r="H95" s="5">
        <f t="shared" si="41"/>
        <v>5000</v>
      </c>
      <c r="I95" s="33"/>
    </row>
    <row r="96" spans="1:9" ht="21" customHeight="1" x14ac:dyDescent="0.2">
      <c r="A96" s="38">
        <v>10</v>
      </c>
      <c r="B96" s="38">
        <v>16</v>
      </c>
      <c r="C96" s="41" t="s">
        <v>27</v>
      </c>
      <c r="D96" s="34" t="s">
        <v>21</v>
      </c>
      <c r="E96" s="9" t="s">
        <v>5</v>
      </c>
      <c r="F96" s="3"/>
      <c r="G96" s="3"/>
      <c r="H96" s="3"/>
      <c r="I96" s="33"/>
    </row>
    <row r="97" spans="1:8" ht="21" customHeight="1" x14ac:dyDescent="0.2">
      <c r="A97" s="39"/>
      <c r="B97" s="39"/>
      <c r="C97" s="37"/>
      <c r="D97" s="35"/>
      <c r="E97" s="9" t="s">
        <v>6</v>
      </c>
      <c r="F97" s="3"/>
      <c r="G97" s="3"/>
      <c r="H97" s="3"/>
    </row>
    <row r="98" spans="1:8" ht="21" customHeight="1" x14ac:dyDescent="0.2">
      <c r="A98" s="39"/>
      <c r="B98" s="39"/>
      <c r="C98" s="37"/>
      <c r="D98" s="35"/>
      <c r="E98" s="9" t="s">
        <v>7</v>
      </c>
      <c r="F98" s="3">
        <v>600</v>
      </c>
      <c r="G98" s="3">
        <v>600</v>
      </c>
      <c r="H98" s="3">
        <v>600</v>
      </c>
    </row>
    <row r="99" spans="1:8" ht="21" customHeight="1" x14ac:dyDescent="0.2">
      <c r="A99" s="39"/>
      <c r="B99" s="39"/>
      <c r="C99" s="37"/>
      <c r="D99" s="35"/>
      <c r="E99" s="9" t="s">
        <v>8</v>
      </c>
      <c r="F99" s="3"/>
      <c r="G99" s="3"/>
      <c r="H99" s="3"/>
    </row>
    <row r="100" spans="1:8" ht="21" customHeight="1" x14ac:dyDescent="0.2">
      <c r="A100" s="40"/>
      <c r="B100" s="40"/>
      <c r="C100" s="42"/>
      <c r="D100" s="36"/>
      <c r="E100" s="4" t="s">
        <v>9</v>
      </c>
      <c r="F100" s="5">
        <f t="shared" ref="F100:H100" si="42">F96+F97+F98+F99</f>
        <v>600</v>
      </c>
      <c r="G100" s="5">
        <f t="shared" si="42"/>
        <v>600</v>
      </c>
      <c r="H100" s="5">
        <f t="shared" si="42"/>
        <v>600</v>
      </c>
    </row>
    <row r="101" spans="1:8" ht="21" customHeight="1" x14ac:dyDescent="0.2"/>
    <row r="102" spans="1:8" ht="21" customHeight="1" x14ac:dyDescent="0.2"/>
    <row r="103" spans="1:8" ht="21" customHeight="1" x14ac:dyDescent="0.2"/>
    <row r="104" spans="1:8" ht="21" customHeight="1" x14ac:dyDescent="0.2"/>
    <row r="105" spans="1:8" ht="21" customHeight="1" x14ac:dyDescent="0.2"/>
    <row r="106" spans="1:8" ht="27" customHeight="1" x14ac:dyDescent="0.2">
      <c r="A106" s="8"/>
      <c r="B106" s="16"/>
      <c r="C106" s="66" t="s">
        <v>20</v>
      </c>
      <c r="D106" s="67"/>
      <c r="E106" s="68"/>
      <c r="F106" s="21">
        <f>F15+F20+F25+F30+F35+F40+F45+F50+F55+F85+F60+F70+F75+F80+F100+F95+F90</f>
        <v>3851185</v>
      </c>
      <c r="G106" s="21">
        <f>G15+G20+G25+G30+G35+G40+G45+G50+G55+G85+G60+G70+G75+G80+G100+G95+G90</f>
        <v>3939722</v>
      </c>
      <c r="H106" s="21">
        <f>H15+H20+H25+H30+H35+H40+H45+H50+H55+H85+H60+H70+H75+H80+H100+H95</f>
        <v>4625240</v>
      </c>
    </row>
    <row r="107" spans="1:8" x14ac:dyDescent="0.2">
      <c r="F107" s="22"/>
      <c r="G107" s="22"/>
      <c r="H107" s="22"/>
    </row>
    <row r="108" spans="1:8" x14ac:dyDescent="0.2">
      <c r="F108" s="23"/>
      <c r="G108" s="23"/>
      <c r="H108" s="23"/>
    </row>
  </sheetData>
  <mergeCells count="80">
    <mergeCell ref="A6:A10"/>
    <mergeCell ref="B6:B10"/>
    <mergeCell ref="C6:C10"/>
    <mergeCell ref="D6:D10"/>
    <mergeCell ref="A11:A15"/>
    <mergeCell ref="D11:D15"/>
    <mergeCell ref="C11:C15"/>
    <mergeCell ref="B11:B15"/>
    <mergeCell ref="C106:E106"/>
    <mergeCell ref="B51:B55"/>
    <mergeCell ref="B56:B60"/>
    <mergeCell ref="B71:B75"/>
    <mergeCell ref="B16:B20"/>
    <mergeCell ref="B21:B25"/>
    <mergeCell ref="B26:B30"/>
    <mergeCell ref="B31:B35"/>
    <mergeCell ref="B76:B80"/>
    <mergeCell ref="D16:D20"/>
    <mergeCell ref="D41:D45"/>
    <mergeCell ref="D26:D30"/>
    <mergeCell ref="D31:D35"/>
    <mergeCell ref="D76:D80"/>
    <mergeCell ref="D21:D25"/>
    <mergeCell ref="C56:C60"/>
    <mergeCell ref="E2:H2"/>
    <mergeCell ref="C76:C80"/>
    <mergeCell ref="D36:D40"/>
    <mergeCell ref="D81:D85"/>
    <mergeCell ref="D46:D50"/>
    <mergeCell ref="D61:D65"/>
    <mergeCell ref="C51:C55"/>
    <mergeCell ref="D66:D70"/>
    <mergeCell ref="D71:D75"/>
    <mergeCell ref="A3:H3"/>
    <mergeCell ref="A4:A5"/>
    <mergeCell ref="C4:C5"/>
    <mergeCell ref="D4:D5"/>
    <mergeCell ref="E4:E5"/>
    <mergeCell ref="F4:H4"/>
    <mergeCell ref="B4:B5"/>
    <mergeCell ref="B81:B85"/>
    <mergeCell ref="B46:B50"/>
    <mergeCell ref="A51:A55"/>
    <mergeCell ref="A61:A65"/>
    <mergeCell ref="C36:C40"/>
    <mergeCell ref="C81:C85"/>
    <mergeCell ref="C46:C50"/>
    <mergeCell ref="C61:C65"/>
    <mergeCell ref="B61:B65"/>
    <mergeCell ref="C71:C75"/>
    <mergeCell ref="A71:A75"/>
    <mergeCell ref="A41:A45"/>
    <mergeCell ref="A36:A40"/>
    <mergeCell ref="A81:A85"/>
    <mergeCell ref="A46:A50"/>
    <mergeCell ref="A76:A80"/>
    <mergeCell ref="A16:A20"/>
    <mergeCell ref="A21:A25"/>
    <mergeCell ref="A26:A30"/>
    <mergeCell ref="D51:D55"/>
    <mergeCell ref="D56:D60"/>
    <mergeCell ref="C26:C30"/>
    <mergeCell ref="C31:C35"/>
    <mergeCell ref="A31:A35"/>
    <mergeCell ref="A56:A60"/>
    <mergeCell ref="C16:C19"/>
    <mergeCell ref="C41:C42"/>
    <mergeCell ref="B41:B45"/>
    <mergeCell ref="B36:B40"/>
    <mergeCell ref="C21:C25"/>
    <mergeCell ref="D86:D90"/>
    <mergeCell ref="C87:C90"/>
    <mergeCell ref="A96:A100"/>
    <mergeCell ref="B96:B100"/>
    <mergeCell ref="C96:C100"/>
    <mergeCell ref="D96:D100"/>
    <mergeCell ref="A91:A95"/>
    <mergeCell ref="B91:B95"/>
    <mergeCell ref="C91:C95"/>
    <mergeCell ref="D91:D95"/>
  </mergeCells>
  <pageMargins left="0.15748031496062992" right="0.15748031496062992" top="0.27559055118110237" bottom="0.19685039370078741" header="0.31496062992125984" footer="0.15748031496062992"/>
  <pageSetup paperSize="9" scale="85" orientation="landscape" r:id="rId1"/>
  <rowBreaks count="1" manualBreakCount="1">
    <brk id="5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Table1</vt:lpstr>
      <vt:lpstr>Table1!Заголовки_для_печати</vt:lpstr>
      <vt:lpstr>Table1!Область_печати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2025-01-23T13:53:03Z</dcterms:modified>
</cp:coreProperties>
</file>