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'Лист1'!$A$1:$K$163</definedName>
  </definedNames>
  <calcPr fullCalcOnLoad="1"/>
</workbook>
</file>

<file path=xl/sharedStrings.xml><?xml version="1.0" encoding="utf-8"?>
<sst xmlns="http://schemas.openxmlformats.org/spreadsheetml/2006/main" count="133" uniqueCount="56">
  <si>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</si>
  <si>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</si>
  <si>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</si>
  <si>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</si>
  <si>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</si>
  <si>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</si>
  <si>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</si>
  <si>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</si>
  <si>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</si>
  <si>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</si>
  <si>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</si>
  <si>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</si>
  <si>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</si>
  <si>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</si>
  <si>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</si>
  <si>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</si>
  <si>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</si>
  <si>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</si>
  <si>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</si>
  <si>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</si>
  <si>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</si>
  <si>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</si>
  <si>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</si>
  <si>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</si>
  <si>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</si>
  <si>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</si>
  <si>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</si>
  <si>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</si>
  <si>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</si>
  <si>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</si>
  <si>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</si>
  <si>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</si>
  <si>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</si>
  <si>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</si>
  <si>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</si>
  <si>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</si>
  <si>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</si>
  <si>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</si>
  <si>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</si>
  <si>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</si>
  <si>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</si>
  <si>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</si>
  <si>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</si>
  <si>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</si>
  <si>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</si>
  <si>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</si>
  <si>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от   декабря 2018г  №3-      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</si>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</sst>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1" borderId="12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49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 shrinkToFit="1"/>
    </xf>
    <xf numFmtId="0" fontId="14" fillId="31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view="pageBreakPreview" zoomScale="9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K5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spans="4:11" ht="15.75" customHeight="1">
      <c r="D1" s="1"/>
      <c r="E1" s="1"/>
      <c r="F1" s="45" t="s">
        <v>31</v>
      </c>
      <c r="G1" s="45"/>
      <c r="H1" s="45"/>
      <c r="I1" s="45"/>
      <c r="J1" s="45"/>
      <c r="K1" s="45"/>
    </row>
    <row r="2" spans="4:11" ht="15.75" customHeight="1">
      <c r="D2" s="46" t="s">
        <v>32</v>
      </c>
      <c r="E2" s="46"/>
      <c r="F2" s="46"/>
      <c r="G2" s="46"/>
      <c r="H2" s="46"/>
      <c r="I2" s="46"/>
      <c r="J2" s="46"/>
      <c r="K2" s="46"/>
    </row>
    <row r="3" spans="4:11" ht="15.75" customHeight="1">
      <c r="D3" s="46" t="s">
        <v>46</v>
      </c>
      <c r="E3" s="46"/>
      <c r="F3" s="46"/>
      <c r="G3" s="46"/>
      <c r="H3" s="46"/>
      <c r="I3" s="46"/>
      <c r="J3" s="46"/>
      <c r="K3" s="46"/>
    </row>
    <row r="4" spans="4:11" ht="57.75" customHeight="1">
      <c r="D4" s="46" t="s">
        <v>47</v>
      </c>
      <c r="E4" s="46"/>
      <c r="F4" s="46"/>
      <c r="G4" s="46"/>
      <c r="H4" s="46"/>
      <c r="I4" s="46"/>
      <c r="J4" s="46"/>
      <c r="K4" s="46"/>
    </row>
    <row r="5" spans="1:11" ht="55.5" customHeight="1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>
      <c r="A6" s="4"/>
      <c r="B6" s="4"/>
      <c r="C6" s="4"/>
      <c r="D6" s="4"/>
      <c r="E6" s="4"/>
      <c r="F6" s="4"/>
      <c r="G6" s="4"/>
      <c r="H6" s="4"/>
      <c r="I6" s="44" t="s">
        <v>9</v>
      </c>
      <c r="J6" s="44"/>
      <c r="K6" s="44"/>
    </row>
    <row r="7" spans="1:11" ht="31.5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50</v>
      </c>
    </row>
    <row r="8" spans="1:11" ht="15.75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>
      <c r="A9" s="38" t="s">
        <v>49</v>
      </c>
      <c r="B9" s="39">
        <v>22</v>
      </c>
      <c r="C9" s="39"/>
      <c r="D9" s="39"/>
      <c r="E9" s="39"/>
      <c r="F9" s="39"/>
      <c r="G9" s="39"/>
      <c r="H9" s="39"/>
      <c r="I9" s="39">
        <f>I10+I21+I40+I51+I58+I65+I72+I78+I85+I94+I101+I109+I117+I124+I132+I139</f>
        <v>3696833</v>
      </c>
      <c r="J9" s="39">
        <f>J10+J21+J40+J51+J58+J65+J72+J78+J85+J94+J101+J109+J117+J124+J132+J139</f>
        <v>3748942</v>
      </c>
      <c r="K9" s="39">
        <f>K10+K21+K40+K51+K58+K65+K72+K78+K85+K94+K101+K109+K117+K124+K132+K139</f>
        <v>3949791</v>
      </c>
    </row>
    <row r="10" spans="1:11" ht="48.75" customHeight="1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aca="true" t="shared" si="0" ref="I10:K13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customHeight="1" hidden="1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customHeight="1" hidden="1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customHeight="1" hidden="1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aca="true" t="shared" si="1" ref="I18:K19">I19</f>
        <v>1524</v>
      </c>
      <c r="J18" s="15">
        <f t="shared" si="1"/>
        <v>1524</v>
      </c>
      <c r="K18" s="15">
        <f t="shared" si="1"/>
        <v>1524</v>
      </c>
    </row>
    <row r="19" spans="1:11" ht="54" customHeight="1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customHeight="1" hidden="1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5">
        <f aca="true" t="shared" si="2" ref="I21:K22">I22</f>
        <v>1493705</v>
      </c>
      <c r="J21" s="15">
        <f t="shared" si="2"/>
        <v>1370240</v>
      </c>
      <c r="K21" s="15">
        <f t="shared" si="2"/>
        <v>1326104</v>
      </c>
    </row>
    <row r="22" spans="1:11" ht="36" customHeight="1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1493705</v>
      </c>
      <c r="J22" s="15">
        <f t="shared" si="2"/>
        <v>1370240</v>
      </c>
      <c r="K22" s="15">
        <f t="shared" si="2"/>
        <v>1326104</v>
      </c>
    </row>
    <row r="23" spans="1:11" ht="37.5" customHeight="1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f>I24+I28+I35</f>
        <v>1493705</v>
      </c>
      <c r="J23" s="15">
        <f>J24+J28+J35</f>
        <v>1370240</v>
      </c>
      <c r="K23" s="15">
        <f>K24+K28+K35</f>
        <v>1326104</v>
      </c>
    </row>
    <row r="24" spans="1:11" ht="87.75" customHeight="1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1334197</v>
      </c>
      <c r="J24" s="15">
        <f>J25</f>
        <v>1211560</v>
      </c>
      <c r="K24" s="15">
        <f>K25</f>
        <v>1229400</v>
      </c>
    </row>
    <row r="25" spans="1:11" ht="51" customHeight="1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15">
        <f>I26+I27</f>
        <v>1334197</v>
      </c>
      <c r="J25" s="15">
        <f>J26+J27</f>
        <v>1211560</v>
      </c>
      <c r="K25" s="15">
        <f>K26+K27</f>
        <v>1229400</v>
      </c>
    </row>
    <row r="26" spans="1:11" ht="15" customHeight="1" hidden="1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customHeight="1" hidden="1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147328</v>
      </c>
      <c r="J28" s="15">
        <f>J29</f>
        <v>148000</v>
      </c>
      <c r="K28" s="15">
        <f>K29</f>
        <v>86024</v>
      </c>
    </row>
    <row r="29" spans="1:11" ht="50.25" customHeight="1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f>I31+I32+I33+I34+I30</f>
        <v>147328</v>
      </c>
      <c r="J29" s="15">
        <f>J31+J32+J33+J34+J30</f>
        <v>148000</v>
      </c>
      <c r="K29" s="15">
        <f>K31+K32+K33+K34+K30</f>
        <v>86024</v>
      </c>
    </row>
    <row r="30" spans="1:11" ht="17.25" customHeight="1" hidden="1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customHeight="1" hidden="1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customHeight="1" hidden="1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customHeight="1" hidden="1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customHeight="1" hidden="1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12180</v>
      </c>
      <c r="J35" s="15">
        <f>J36</f>
        <v>10680</v>
      </c>
      <c r="K35" s="15">
        <f>K36</f>
        <v>10680</v>
      </c>
    </row>
    <row r="36" spans="1:11" ht="22.5" customHeight="1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f>I38+I39+I37</f>
        <v>12180</v>
      </c>
      <c r="J36" s="15">
        <f>J38+J39+J37</f>
        <v>10680</v>
      </c>
      <c r="K36" s="15">
        <f>K38+K39+K37</f>
        <v>10680</v>
      </c>
    </row>
    <row r="37" spans="1:11" ht="15" customHeight="1" hidden="1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customHeight="1" hidden="1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customHeight="1" hidden="1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aca="true" t="shared" si="3" ref="I40:K41">I41</f>
        <v>15000</v>
      </c>
      <c r="J40" s="19">
        <f t="shared" si="3"/>
        <v>15000</v>
      </c>
      <c r="K40" s="19">
        <f t="shared" si="3"/>
        <v>13500</v>
      </c>
    </row>
    <row r="41" spans="1:11" ht="31.5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15000</v>
      </c>
      <c r="J41" s="15">
        <f t="shared" si="3"/>
        <v>15000</v>
      </c>
      <c r="K41" s="15">
        <f t="shared" si="3"/>
        <v>13500</v>
      </c>
    </row>
    <row r="42" spans="1:11" ht="31.5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15000</v>
      </c>
      <c r="J42" s="15">
        <f>J43+J47</f>
        <v>15000</v>
      </c>
      <c r="K42" s="15">
        <f>K43+K47</f>
        <v>13500</v>
      </c>
    </row>
    <row r="43" spans="1:11" ht="39.75" customHeight="1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aca="true" t="shared" si="4" ref="I43:K45">I44</f>
        <v>10000</v>
      </c>
      <c r="J43" s="15">
        <f t="shared" si="4"/>
        <v>10000</v>
      </c>
      <c r="K43" s="15">
        <f t="shared" si="4"/>
        <v>8500</v>
      </c>
    </row>
    <row r="44" spans="1:11" ht="54" customHeight="1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f t="shared" si="4"/>
        <v>10000</v>
      </c>
      <c r="J44" s="15">
        <f t="shared" si="4"/>
        <v>10000</v>
      </c>
      <c r="K44" s="15">
        <f t="shared" si="4"/>
        <v>8500</v>
      </c>
    </row>
    <row r="45" spans="1:11" ht="15.75" hidden="1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aca="true" t="shared" si="5" ref="J47:K49">J48</f>
        <v>5000</v>
      </c>
      <c r="K47" s="15">
        <f t="shared" si="5"/>
        <v>5000</v>
      </c>
    </row>
    <row r="48" spans="1:11" ht="15.75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1" ht="15.75" hidden="1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1" ht="15.75" hidden="1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aca="true" t="shared" si="6" ref="I51:I56">I52</f>
        <v>0</v>
      </c>
      <c r="J51" s="19">
        <f aca="true" t="shared" si="7" ref="J51:K53">J52</f>
        <v>0</v>
      </c>
      <c r="K51" s="19">
        <f t="shared" si="7"/>
        <v>0</v>
      </c>
      <c r="L51">
        <f>I51</f>
        <v>0</v>
      </c>
    </row>
    <row r="52" spans="1:11" ht="31.5" hidden="1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1" ht="47.25" hidden="1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1" ht="47.25" hidden="1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aca="true" t="shared" si="8" ref="J54:K56">J55</f>
        <v>0</v>
      </c>
      <c r="K54" s="15">
        <f t="shared" si="8"/>
        <v>0</v>
      </c>
    </row>
    <row r="55" spans="1:11" ht="47.25" hidden="1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1" ht="15.75" hidden="1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1" ht="15.75" hidden="1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1" ht="31.5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aca="true" t="shared" si="9" ref="J58:K61">J59</f>
        <v>77030</v>
      </c>
      <c r="K58" s="19">
        <f t="shared" si="9"/>
        <v>78300</v>
      </c>
    </row>
    <row r="59" spans="1:11" ht="31.5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1" ht="31.5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1" ht="42.75" customHeight="1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1" ht="47.25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1" ht="15.75" hidden="1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1" ht="15.75" hidden="1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aca="true" t="shared" si="10" ref="I65:K70">I66</f>
        <v>15000</v>
      </c>
      <c r="J65" s="19">
        <f t="shared" si="10"/>
        <v>15000</v>
      </c>
      <c r="K65" s="19">
        <f t="shared" si="10"/>
        <v>15000</v>
      </c>
      <c r="L65">
        <f>I65</f>
        <v>15000</v>
      </c>
    </row>
    <row r="66" spans="1:11" ht="31.5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15000</v>
      </c>
      <c r="J66" s="15">
        <f t="shared" si="10"/>
        <v>15000</v>
      </c>
      <c r="K66" s="15">
        <f t="shared" si="10"/>
        <v>15000</v>
      </c>
    </row>
    <row r="67" spans="1:11" ht="15.7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1" ht="47.25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1" ht="47.25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1" ht="15.75" hidden="1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1" ht="15.75" hidden="1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1" ht="31.5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5">
        <f aca="true" t="shared" si="11" ref="I72:K76">I73</f>
        <v>131942</v>
      </c>
      <c r="J72" s="15">
        <f t="shared" si="11"/>
        <v>122000</v>
      </c>
      <c r="K72" s="15">
        <f t="shared" si="11"/>
        <v>123800</v>
      </c>
    </row>
    <row r="73" spans="1:11" ht="31.5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f t="shared" si="11"/>
        <v>131942</v>
      </c>
      <c r="J73" s="15">
        <f t="shared" si="11"/>
        <v>122000</v>
      </c>
      <c r="K73" s="15">
        <f t="shared" si="11"/>
        <v>123800</v>
      </c>
    </row>
    <row r="74" spans="1:11" ht="31.5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15">
        <f t="shared" si="11"/>
        <v>131942</v>
      </c>
      <c r="J74" s="15">
        <f t="shared" si="11"/>
        <v>122000</v>
      </c>
      <c r="K74" s="15">
        <f t="shared" si="11"/>
        <v>123800</v>
      </c>
    </row>
    <row r="75" spans="1:11" ht="31.5" customHeight="1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15">
        <f t="shared" si="11"/>
        <v>131942</v>
      </c>
      <c r="J75" s="15">
        <f t="shared" si="11"/>
        <v>122000</v>
      </c>
      <c r="K75" s="15">
        <f t="shared" si="11"/>
        <v>123800</v>
      </c>
    </row>
    <row r="76" spans="1:11" ht="31.5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15">
        <f t="shared" si="11"/>
        <v>131942</v>
      </c>
      <c r="J76" s="15">
        <f t="shared" si="11"/>
        <v>122000</v>
      </c>
      <c r="K76" s="15">
        <f t="shared" si="11"/>
        <v>123800</v>
      </c>
    </row>
    <row r="77" spans="1:11" ht="15.75" hidden="1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12" ref="I78:K83">I79</f>
        <v>1731421</v>
      </c>
      <c r="J78" s="19">
        <f t="shared" si="12"/>
        <v>1927694</v>
      </c>
      <c r="K78" s="19">
        <f t="shared" si="12"/>
        <v>2178682</v>
      </c>
      <c r="L78">
        <f>I78</f>
        <v>1731421</v>
      </c>
    </row>
    <row r="79" spans="1:11" ht="31.5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1731421</v>
      </c>
      <c r="J79" s="15">
        <f t="shared" si="12"/>
        <v>1927694</v>
      </c>
      <c r="K79" s="15">
        <f t="shared" si="12"/>
        <v>2178682</v>
      </c>
    </row>
    <row r="80" spans="1:11" ht="31.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1731421</v>
      </c>
      <c r="J80" s="15">
        <f t="shared" si="12"/>
        <v>1927694</v>
      </c>
      <c r="K80" s="15">
        <f t="shared" si="12"/>
        <v>2178682</v>
      </c>
    </row>
    <row r="81" spans="1:11" ht="47.25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1731421</v>
      </c>
      <c r="J81" s="15">
        <f t="shared" si="12"/>
        <v>1927694</v>
      </c>
      <c r="K81" s="15">
        <f t="shared" si="12"/>
        <v>2178682</v>
      </c>
    </row>
    <row r="82" spans="1:11" ht="47.25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f t="shared" si="12"/>
        <v>1731421</v>
      </c>
      <c r="J82" s="15">
        <f t="shared" si="12"/>
        <v>1927694</v>
      </c>
      <c r="K82" s="15">
        <f t="shared" si="12"/>
        <v>2178682</v>
      </c>
    </row>
    <row r="83" spans="1:11" ht="15.75" hidden="1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1" ht="15.75" hidden="1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aca="true" t="shared" si="13" ref="I85:K89">I86</f>
        <v>146052</v>
      </c>
      <c r="J85" s="19">
        <f t="shared" si="13"/>
        <v>142073</v>
      </c>
      <c r="K85" s="19">
        <f t="shared" si="13"/>
        <v>134500</v>
      </c>
      <c r="L85">
        <f>I85</f>
        <v>146052</v>
      </c>
    </row>
    <row r="86" spans="1:11" ht="31.5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146052</v>
      </c>
      <c r="J86" s="15">
        <f t="shared" si="13"/>
        <v>142073</v>
      </c>
      <c r="K86" s="15">
        <f t="shared" si="13"/>
        <v>134500</v>
      </c>
    </row>
    <row r="87" spans="1:11" ht="15.7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146052</v>
      </c>
      <c r="J87" s="15">
        <f t="shared" si="13"/>
        <v>142073</v>
      </c>
      <c r="K87" s="15">
        <f t="shared" si="13"/>
        <v>134500</v>
      </c>
    </row>
    <row r="88" spans="1:11" ht="34.5" customHeight="1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146052</v>
      </c>
      <c r="J88" s="15">
        <f t="shared" si="13"/>
        <v>142073</v>
      </c>
      <c r="K88" s="15">
        <f t="shared" si="13"/>
        <v>134500</v>
      </c>
    </row>
    <row r="89" spans="1:11" ht="47.25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f t="shared" si="13"/>
        <v>146052</v>
      </c>
      <c r="J89" s="15">
        <f t="shared" si="13"/>
        <v>142073</v>
      </c>
      <c r="K89" s="15">
        <f t="shared" si="13"/>
        <v>134500</v>
      </c>
    </row>
    <row r="90" spans="1:11" ht="15.75" hidden="1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1" ht="15.75" hidden="1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1" ht="15.75" hidden="1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1" ht="15.75" hidden="1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aca="true" t="shared" si="14" ref="I94:K99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1" ht="31.5" hidden="1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1" ht="15.75" hidden="1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1" ht="47.25" hidden="1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1" ht="47.25" hidden="1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1" ht="19.5" customHeight="1" hidden="1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1" ht="15.75" hidden="1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aca="true" t="shared" si="15" ref="I101:K10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1" ht="31.5" hidden="1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1" ht="31.5" hidden="1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1" ht="47.25" hidden="1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1" ht="47.25" hidden="1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1" ht="15.75" hidden="1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1" ht="15.75" hidden="1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1" ht="15.75" hidden="1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aca="true" t="shared" si="16" ref="I109:K113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1" ht="31.5" hidden="1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1" ht="15.75" hidden="1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1" ht="47.25" hidden="1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1" ht="47.25" hidden="1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1" ht="15.75" hidden="1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1" ht="15.75" hidden="1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1" ht="15.75" hidden="1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aca="true" t="shared" si="17" ref="I117:K122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1" ht="31.5" hidden="1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1" ht="31.5" hidden="1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1" ht="47.25" hidden="1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1" ht="47.25" hidden="1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1" ht="15.75" hidden="1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1" ht="15.75" hidden="1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aca="true" t="shared" si="18" ref="I124:K12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1" ht="31.5" hidden="1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1" ht="31.5" hidden="1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1" ht="47.25" hidden="1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1" ht="47.25" hidden="1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1" ht="15.75" hidden="1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1" ht="15.75" hidden="1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1" ht="15.75" hidden="1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aca="true" t="shared" si="19" ref="I132:K135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1" ht="31.5" hidden="1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1" ht="110.25" hidden="1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1" ht="15.75" hidden="1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1" ht="15.75" hidden="1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1" ht="15.75" hidden="1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1" ht="15.75" hidden="1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1" ht="94.5">
      <c r="A139" s="18" t="s">
        <v>51</v>
      </c>
      <c r="B139" s="19">
        <v>22</v>
      </c>
      <c r="C139" s="19">
        <v>0</v>
      </c>
      <c r="D139" s="19">
        <v>26</v>
      </c>
      <c r="E139" s="19"/>
      <c r="F139" s="19"/>
      <c r="G139" s="19"/>
      <c r="H139" s="19"/>
      <c r="I139" s="19">
        <f aca="true" t="shared" si="20" ref="I139:K143">I140</f>
        <v>600</v>
      </c>
      <c r="J139" s="19">
        <f t="shared" si="20"/>
        <v>600</v>
      </c>
      <c r="K139" s="19">
        <f t="shared" si="20"/>
        <v>600</v>
      </c>
    </row>
    <row r="140" spans="1:11" ht="31.5">
      <c r="A140" s="5" t="s">
        <v>33</v>
      </c>
      <c r="B140" s="19">
        <v>22</v>
      </c>
      <c r="C140" s="15">
        <v>0</v>
      </c>
      <c r="D140" s="15">
        <v>26</v>
      </c>
      <c r="E140" s="15">
        <v>922</v>
      </c>
      <c r="F140" s="15"/>
      <c r="G140" s="15"/>
      <c r="H140" s="15"/>
      <c r="I140" s="15">
        <f t="shared" si="20"/>
        <v>600</v>
      </c>
      <c r="J140" s="15">
        <f t="shared" si="20"/>
        <v>600</v>
      </c>
      <c r="K140" s="15">
        <f t="shared" si="20"/>
        <v>600</v>
      </c>
    </row>
    <row r="141" spans="1:11" ht="94.5">
      <c r="A141" s="32" t="s">
        <v>51</v>
      </c>
      <c r="B141" s="19">
        <v>22</v>
      </c>
      <c r="C141" s="15">
        <v>0</v>
      </c>
      <c r="D141" s="15">
        <v>26</v>
      </c>
      <c r="E141" s="15">
        <v>922</v>
      </c>
      <c r="F141" s="15">
        <v>84400</v>
      </c>
      <c r="G141" s="15"/>
      <c r="H141" s="15"/>
      <c r="I141" s="15">
        <f t="shared" si="20"/>
        <v>600</v>
      </c>
      <c r="J141" s="15">
        <f t="shared" si="20"/>
        <v>600</v>
      </c>
      <c r="K141" s="15">
        <f t="shared" si="20"/>
        <v>600</v>
      </c>
    </row>
    <row r="142" spans="1:11" ht="22.5" customHeight="1">
      <c r="A142" s="32" t="s">
        <v>8</v>
      </c>
      <c r="B142" s="19">
        <v>22</v>
      </c>
      <c r="C142" s="15">
        <v>0</v>
      </c>
      <c r="D142" s="15">
        <v>26</v>
      </c>
      <c r="E142" s="15">
        <v>922</v>
      </c>
      <c r="F142" s="15">
        <v>84400</v>
      </c>
      <c r="G142" s="15">
        <v>500</v>
      </c>
      <c r="H142" s="15"/>
      <c r="I142" s="15">
        <f t="shared" si="20"/>
        <v>600</v>
      </c>
      <c r="J142" s="15">
        <f t="shared" si="20"/>
        <v>600</v>
      </c>
      <c r="K142" s="15">
        <f t="shared" si="20"/>
        <v>600</v>
      </c>
    </row>
    <row r="143" spans="1:11" ht="15.75">
      <c r="A143" s="32" t="s">
        <v>52</v>
      </c>
      <c r="B143" s="19">
        <v>22</v>
      </c>
      <c r="C143" s="15">
        <v>0</v>
      </c>
      <c r="D143" s="15">
        <v>26</v>
      </c>
      <c r="E143" s="15">
        <v>922</v>
      </c>
      <c r="F143" s="15">
        <v>84400</v>
      </c>
      <c r="G143" s="15">
        <v>540</v>
      </c>
      <c r="H143" s="15"/>
      <c r="I143" s="15">
        <f t="shared" si="20"/>
        <v>600</v>
      </c>
      <c r="J143" s="15">
        <f t="shared" si="20"/>
        <v>600</v>
      </c>
      <c r="K143" s="15">
        <f t="shared" si="20"/>
        <v>600</v>
      </c>
    </row>
    <row r="144" spans="1:11" ht="15.75" hidden="1">
      <c r="A144" s="17"/>
      <c r="B144" s="17"/>
      <c r="C144" s="17"/>
      <c r="D144" s="17"/>
      <c r="E144" s="17"/>
      <c r="F144" s="17"/>
      <c r="G144" s="17"/>
      <c r="H144" s="17">
        <v>251</v>
      </c>
      <c r="I144" s="17">
        <v>600</v>
      </c>
      <c r="J144" s="17">
        <v>600</v>
      </c>
      <c r="K144" s="17">
        <v>600</v>
      </c>
    </row>
    <row r="145" spans="1:11" ht="15.75" hidden="1">
      <c r="A145" s="12"/>
      <c r="B145" s="24"/>
      <c r="C145" s="17"/>
      <c r="D145" s="17"/>
      <c r="E145" s="17"/>
      <c r="F145" s="17"/>
      <c r="G145" s="17"/>
      <c r="H145" s="17">
        <v>223</v>
      </c>
      <c r="I145" s="17"/>
      <c r="J145" s="17"/>
      <c r="K145" s="17"/>
    </row>
    <row r="146" spans="1:11" ht="24" customHeight="1">
      <c r="A146" s="37" t="s">
        <v>36</v>
      </c>
      <c r="B146" s="39">
        <v>30</v>
      </c>
      <c r="C146" s="39"/>
      <c r="D146" s="39"/>
      <c r="E146" s="39"/>
      <c r="F146" s="39"/>
      <c r="G146" s="39"/>
      <c r="H146" s="39"/>
      <c r="I146" s="39">
        <f>I147</f>
        <v>466532</v>
      </c>
      <c r="J146" s="39">
        <f>J147</f>
        <v>471896</v>
      </c>
      <c r="K146" s="39">
        <f>K147</f>
        <v>533885</v>
      </c>
    </row>
    <row r="147" spans="1:11" ht="31.5">
      <c r="A147" s="30" t="s">
        <v>33</v>
      </c>
      <c r="B147" s="23">
        <v>30</v>
      </c>
      <c r="C147" s="23">
        <v>0</v>
      </c>
      <c r="D147" s="40" t="s">
        <v>38</v>
      </c>
      <c r="E147" s="23">
        <v>922</v>
      </c>
      <c r="F147" s="23"/>
      <c r="G147" s="23"/>
      <c r="H147" s="23"/>
      <c r="I147" s="23">
        <f>I148+I153+I156+I159</f>
        <v>466532</v>
      </c>
      <c r="J147" s="23">
        <f>J148+J153+J156+J159</f>
        <v>471896</v>
      </c>
      <c r="K147" s="23">
        <f>K148+K153+K156+K159</f>
        <v>533885</v>
      </c>
    </row>
    <row r="148" spans="1:11" ht="31.5">
      <c r="A148" s="30" t="s">
        <v>37</v>
      </c>
      <c r="B148" s="23">
        <v>30</v>
      </c>
      <c r="C148" s="23">
        <v>0</v>
      </c>
      <c r="D148" s="40" t="s">
        <v>38</v>
      </c>
      <c r="E148" s="23">
        <v>922</v>
      </c>
      <c r="F148" s="23">
        <v>80010</v>
      </c>
      <c r="G148" s="23"/>
      <c r="H148" s="23"/>
      <c r="I148" s="23">
        <f aca="true" t="shared" si="21" ref="I148:K149">I149</f>
        <v>454032</v>
      </c>
      <c r="J148" s="23">
        <f t="shared" si="21"/>
        <v>411550</v>
      </c>
      <c r="K148" s="23">
        <f t="shared" si="21"/>
        <v>417600</v>
      </c>
    </row>
    <row r="149" spans="1:11" ht="94.5">
      <c r="A149" s="10" t="s">
        <v>34</v>
      </c>
      <c r="B149" s="27">
        <v>30</v>
      </c>
      <c r="C149" s="27">
        <v>0</v>
      </c>
      <c r="D149" s="28" t="s">
        <v>38</v>
      </c>
      <c r="E149" s="27">
        <v>922</v>
      </c>
      <c r="F149" s="27">
        <v>80010</v>
      </c>
      <c r="G149" s="27">
        <v>100</v>
      </c>
      <c r="H149" s="27"/>
      <c r="I149" s="27">
        <f t="shared" si="21"/>
        <v>454032</v>
      </c>
      <c r="J149" s="27">
        <f t="shared" si="21"/>
        <v>411550</v>
      </c>
      <c r="K149" s="27">
        <f t="shared" si="21"/>
        <v>417600</v>
      </c>
    </row>
    <row r="150" spans="1:11" ht="39" customHeight="1">
      <c r="A150" s="10" t="s">
        <v>35</v>
      </c>
      <c r="B150" s="27">
        <v>30</v>
      </c>
      <c r="C150" s="27">
        <v>0</v>
      </c>
      <c r="D150" s="28" t="s">
        <v>38</v>
      </c>
      <c r="E150" s="27">
        <v>922</v>
      </c>
      <c r="F150" s="27">
        <v>80010</v>
      </c>
      <c r="G150" s="27">
        <v>120</v>
      </c>
      <c r="H150" s="27"/>
      <c r="I150" s="27">
        <f>I151+I152</f>
        <v>454032</v>
      </c>
      <c r="J150" s="27">
        <f>J151+J152</f>
        <v>411550</v>
      </c>
      <c r="K150" s="27">
        <f>K151+K152</f>
        <v>417600</v>
      </c>
    </row>
    <row r="151" spans="1:11" ht="15.75" hidden="1">
      <c r="A151" s="25"/>
      <c r="B151" s="17"/>
      <c r="C151" s="17"/>
      <c r="D151" s="29"/>
      <c r="E151" s="17"/>
      <c r="F151" s="17"/>
      <c r="G151" s="17"/>
      <c r="H151" s="17">
        <v>121</v>
      </c>
      <c r="I151" s="17">
        <v>349647</v>
      </c>
      <c r="J151" s="17">
        <v>316900</v>
      </c>
      <c r="K151" s="17">
        <v>321500</v>
      </c>
    </row>
    <row r="152" spans="1:11" ht="15.75" hidden="1">
      <c r="A152" s="25"/>
      <c r="B152" s="17"/>
      <c r="C152" s="17"/>
      <c r="D152" s="29"/>
      <c r="E152" s="17"/>
      <c r="F152" s="17"/>
      <c r="G152" s="17"/>
      <c r="H152" s="17">
        <v>129</v>
      </c>
      <c r="I152" s="17">
        <v>104385</v>
      </c>
      <c r="J152" s="17">
        <v>94650</v>
      </c>
      <c r="K152" s="17">
        <v>96100</v>
      </c>
    </row>
    <row r="153" spans="1:11" ht="15.75">
      <c r="A153" s="30" t="s">
        <v>39</v>
      </c>
      <c r="B153" s="23">
        <v>30</v>
      </c>
      <c r="C153" s="23">
        <v>0</v>
      </c>
      <c r="D153" s="40" t="s">
        <v>38</v>
      </c>
      <c r="E153" s="23">
        <v>922</v>
      </c>
      <c r="F153" s="23">
        <v>83030</v>
      </c>
      <c r="G153" s="23"/>
      <c r="H153" s="23"/>
      <c r="I153" s="23">
        <f aca="true" t="shared" si="22" ref="I153:K154">I154</f>
        <v>5000</v>
      </c>
      <c r="J153" s="23">
        <f t="shared" si="22"/>
        <v>5000</v>
      </c>
      <c r="K153" s="23">
        <f t="shared" si="22"/>
        <v>5000</v>
      </c>
    </row>
    <row r="154" spans="1:11" ht="15.75">
      <c r="A154" s="26" t="s">
        <v>2</v>
      </c>
      <c r="B154" s="27">
        <v>30</v>
      </c>
      <c r="C154" s="27">
        <v>0</v>
      </c>
      <c r="D154" s="28" t="s">
        <v>38</v>
      </c>
      <c r="E154" s="27">
        <v>922</v>
      </c>
      <c r="F154" s="27">
        <v>83030</v>
      </c>
      <c r="G154" s="27">
        <v>800</v>
      </c>
      <c r="H154" s="27"/>
      <c r="I154" s="27">
        <f t="shared" si="22"/>
        <v>5000</v>
      </c>
      <c r="J154" s="27">
        <f t="shared" si="22"/>
        <v>5000</v>
      </c>
      <c r="K154" s="27">
        <f t="shared" si="22"/>
        <v>5000</v>
      </c>
    </row>
    <row r="155" spans="1:11" ht="15.75">
      <c r="A155" s="26" t="s">
        <v>40</v>
      </c>
      <c r="B155" s="27">
        <v>30</v>
      </c>
      <c r="C155" s="27">
        <v>0</v>
      </c>
      <c r="D155" s="28" t="s">
        <v>38</v>
      </c>
      <c r="E155" s="27">
        <v>922</v>
      </c>
      <c r="F155" s="27">
        <v>83030</v>
      </c>
      <c r="G155" s="27">
        <v>870</v>
      </c>
      <c r="H155" s="27"/>
      <c r="I155" s="27">
        <v>5000</v>
      </c>
      <c r="J155" s="27">
        <v>5000</v>
      </c>
      <c r="K155" s="27">
        <v>5000</v>
      </c>
    </row>
    <row r="156" spans="1:11" ht="31.5">
      <c r="A156" s="35" t="s">
        <v>54</v>
      </c>
      <c r="B156" s="23">
        <v>30</v>
      </c>
      <c r="C156" s="23">
        <v>0</v>
      </c>
      <c r="D156" s="40" t="s">
        <v>38</v>
      </c>
      <c r="E156" s="23">
        <v>922</v>
      </c>
      <c r="F156" s="23">
        <v>80060</v>
      </c>
      <c r="G156" s="23"/>
      <c r="H156" s="23"/>
      <c r="I156" s="23">
        <f>I157</f>
        <v>7500</v>
      </c>
      <c r="J156" s="23"/>
      <c r="K156" s="23"/>
    </row>
    <row r="157" spans="1:11" ht="15.75">
      <c r="A157" s="36" t="s">
        <v>2</v>
      </c>
      <c r="B157" s="27">
        <v>30</v>
      </c>
      <c r="C157" s="27">
        <v>0</v>
      </c>
      <c r="D157" s="28" t="s">
        <v>38</v>
      </c>
      <c r="E157" s="27">
        <v>922</v>
      </c>
      <c r="F157" s="27">
        <v>80060</v>
      </c>
      <c r="G157" s="27">
        <v>800</v>
      </c>
      <c r="H157" s="27"/>
      <c r="I157" s="27">
        <f>I158</f>
        <v>7500</v>
      </c>
      <c r="J157" s="27"/>
      <c r="K157" s="27"/>
    </row>
    <row r="158" spans="1:11" ht="15.75">
      <c r="A158" s="36" t="s">
        <v>55</v>
      </c>
      <c r="B158" s="27">
        <v>30</v>
      </c>
      <c r="C158" s="27">
        <v>0</v>
      </c>
      <c r="D158" s="28" t="s">
        <v>38</v>
      </c>
      <c r="E158" s="27">
        <v>922</v>
      </c>
      <c r="F158" s="27">
        <v>80060</v>
      </c>
      <c r="G158" s="27">
        <v>880</v>
      </c>
      <c r="H158" s="27"/>
      <c r="I158" s="27">
        <v>7500</v>
      </c>
      <c r="J158" s="27"/>
      <c r="K158" s="27"/>
    </row>
    <row r="159" spans="1:11" ht="15.75">
      <c r="A159" s="18" t="s">
        <v>53</v>
      </c>
      <c r="B159" s="23">
        <v>30</v>
      </c>
      <c r="C159" s="23">
        <v>0</v>
      </c>
      <c r="D159" s="40" t="s">
        <v>38</v>
      </c>
      <c r="E159" s="23">
        <v>922</v>
      </c>
      <c r="F159" s="23">
        <v>80080</v>
      </c>
      <c r="G159" s="23"/>
      <c r="H159" s="23"/>
      <c r="I159" s="23"/>
      <c r="J159" s="23">
        <f>J160</f>
        <v>55346</v>
      </c>
      <c r="K159" s="23">
        <f>K160</f>
        <v>111285</v>
      </c>
    </row>
    <row r="160" spans="1:11" ht="15.75">
      <c r="A160" s="5" t="s">
        <v>53</v>
      </c>
      <c r="B160" s="27">
        <v>30</v>
      </c>
      <c r="C160" s="27">
        <v>0</v>
      </c>
      <c r="D160" s="28" t="s">
        <v>38</v>
      </c>
      <c r="E160" s="27">
        <v>922</v>
      </c>
      <c r="F160" s="23">
        <v>80080</v>
      </c>
      <c r="G160" s="27">
        <v>990</v>
      </c>
      <c r="H160" s="27"/>
      <c r="I160" s="27"/>
      <c r="J160" s="27">
        <v>55346</v>
      </c>
      <c r="K160" s="27">
        <v>111285</v>
      </c>
    </row>
    <row r="161" spans="1:11" ht="15.75" hidden="1">
      <c r="A161" s="25"/>
      <c r="B161" s="17"/>
      <c r="C161" s="17"/>
      <c r="D161" s="29"/>
      <c r="E161" s="17"/>
      <c r="F161" s="17"/>
      <c r="G161" s="17"/>
      <c r="H161" s="17">
        <v>290</v>
      </c>
      <c r="I161" s="17">
        <v>5000</v>
      </c>
      <c r="J161" s="17">
        <v>5000</v>
      </c>
      <c r="K161" s="17">
        <v>5000</v>
      </c>
    </row>
    <row r="162" spans="1:12" ht="24.75" customHeight="1">
      <c r="A162" s="19" t="s">
        <v>30</v>
      </c>
      <c r="B162" s="19"/>
      <c r="C162" s="19"/>
      <c r="D162" s="19"/>
      <c r="E162" s="19"/>
      <c r="F162" s="19"/>
      <c r="G162" s="19"/>
      <c r="H162" s="31"/>
      <c r="I162" s="19">
        <f>I9+I146</f>
        <v>4163365</v>
      </c>
      <c r="J162" s="19">
        <f>J9+J146</f>
        <v>4220838</v>
      </c>
      <c r="K162" s="19">
        <f>K9+K146</f>
        <v>4483676</v>
      </c>
      <c r="L162">
        <f>SUM(L40:L139)</f>
        <v>1892473</v>
      </c>
    </row>
    <row r="164" spans="9:11" ht="12.75">
      <c r="I164">
        <v>4163365</v>
      </c>
      <c r="J164">
        <v>4220838</v>
      </c>
      <c r="K164">
        <v>4483676</v>
      </c>
    </row>
    <row r="166" spans="9:11" ht="12.75">
      <c r="I166">
        <f>I164-I162</f>
        <v>0</v>
      </c>
      <c r="J166">
        <f>J164-J162</f>
        <v>0</v>
      </c>
      <c r="K166">
        <f>K164-K162</f>
        <v>0</v>
      </c>
    </row>
    <row r="168" ht="12.75" hidden="1"/>
  </sheetData>
  <sheetProtection/>
  <mergeCells count="6">
    <mergeCell ref="I6:K6"/>
    <mergeCell ref="F1:K1"/>
    <mergeCell ref="D2:K2"/>
    <mergeCell ref="D3:K3"/>
    <mergeCell ref="D4:K4"/>
    <mergeCell ref="A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2019-06-03T12:30:43Z</dcterms:modified>
  <cp:category/>
  <cp:version/>
  <cp:contentType/>
  <cp:contentStatus/>
</cp:coreProperties>
</file>